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jazdci" sheetId="6" r:id="rId1"/>
    <sheet name="ženy" sheetId="13" r:id="rId2"/>
    <sheet name="spolujazdci" sheetId="5" r:id="rId3"/>
    <sheet name="Hárok1" sheetId="14" r:id="rId4"/>
  </sheets>
  <calcPr calcId="144525"/>
</workbook>
</file>

<file path=xl/calcChain.xml><?xml version="1.0" encoding="utf-8"?>
<calcChain xmlns="http://schemas.openxmlformats.org/spreadsheetml/2006/main">
  <c r="Z18" i="6" l="1"/>
  <c r="Y18" i="6"/>
  <c r="Z22" i="6" l="1"/>
  <c r="Y22" i="6"/>
  <c r="Z8" i="5" l="1"/>
  <c r="Z16" i="5"/>
  <c r="Z7" i="5"/>
  <c r="Z12" i="5"/>
  <c r="Z17" i="5"/>
  <c r="Z9" i="5"/>
  <c r="Z15" i="5"/>
  <c r="Z11" i="5"/>
  <c r="Z13" i="5"/>
  <c r="Z14" i="5"/>
  <c r="Z18" i="5"/>
  <c r="Z19" i="5"/>
  <c r="Z20" i="5"/>
  <c r="Z21" i="5"/>
  <c r="Z22" i="5"/>
  <c r="Z23" i="5"/>
  <c r="Z24" i="5"/>
  <c r="Z25" i="5"/>
  <c r="Y8" i="5"/>
  <c r="Y16" i="5"/>
  <c r="Y7" i="5"/>
  <c r="Y12" i="5"/>
  <c r="Y17" i="5"/>
  <c r="Y9" i="5"/>
  <c r="Y15" i="5"/>
  <c r="Y11" i="5"/>
  <c r="Y13" i="5"/>
  <c r="Y14" i="5"/>
  <c r="Y18" i="5"/>
  <c r="Y19" i="5"/>
  <c r="Y20" i="5"/>
  <c r="Y21" i="5"/>
  <c r="Y22" i="5"/>
  <c r="Y23" i="5"/>
  <c r="Y24" i="5"/>
  <c r="Y25" i="5"/>
  <c r="Z7" i="13"/>
  <c r="Z10" i="13"/>
  <c r="Z9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Y7" i="13"/>
  <c r="Y10" i="13"/>
  <c r="Y9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Z9" i="6" l="1"/>
  <c r="Z8" i="6"/>
  <c r="Z11" i="6"/>
  <c r="Z13" i="6"/>
  <c r="Z17" i="6"/>
  <c r="Z26" i="6"/>
  <c r="Z15" i="6"/>
  <c r="Z10" i="6"/>
  <c r="Z14" i="6"/>
  <c r="Z27" i="6"/>
  <c r="Z25" i="6"/>
  <c r="Z24" i="6"/>
  <c r="Z28" i="6"/>
  <c r="Z12" i="6"/>
  <c r="Z19" i="6"/>
  <c r="Z21" i="6"/>
  <c r="Z20" i="6"/>
  <c r="Z29" i="6"/>
  <c r="Z23" i="6"/>
  <c r="Z30" i="6"/>
  <c r="Z16" i="6"/>
  <c r="Z31" i="6"/>
  <c r="Y9" i="6"/>
  <c r="Y8" i="6"/>
  <c r="Y11" i="6"/>
  <c r="Y13" i="6"/>
  <c r="Y17" i="6"/>
  <c r="Y26" i="6"/>
  <c r="Y15" i="6"/>
  <c r="Y10" i="6"/>
  <c r="Y14" i="6"/>
  <c r="Y27" i="6"/>
  <c r="Y25" i="6"/>
  <c r="Y24" i="6"/>
  <c r="Y28" i="6"/>
  <c r="Y12" i="6"/>
  <c r="Y19" i="6"/>
  <c r="Y21" i="6"/>
  <c r="Y20" i="6"/>
  <c r="Y29" i="6"/>
  <c r="Y23" i="6"/>
  <c r="Y30" i="6"/>
  <c r="Y16" i="6"/>
  <c r="Y31" i="6"/>
  <c r="Z10" i="5"/>
  <c r="Y10" i="5"/>
  <c r="Z8" i="13"/>
  <c r="Y8" i="13"/>
  <c r="Z7" i="6"/>
  <c r="Y7" i="6"/>
</calcChain>
</file>

<file path=xl/comments1.xml><?xml version="1.0" encoding="utf-8"?>
<comments xmlns="http://schemas.openxmlformats.org/spreadsheetml/2006/main">
  <authors>
    <author>Autor</author>
  </authors>
  <commentList>
    <comment ref="V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W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sidecar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V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W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sidecar</t>
        </r>
      </text>
    </comment>
    <comment ref="V1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 b organizácia
+1b účasť autom motocykel privezený na vozíku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S13" authorId="0">
      <text>
        <r>
          <rPr>
            <sz val="9"/>
            <color indexed="81"/>
            <rFont val="Tahoma"/>
            <charset val="1"/>
          </rPr>
          <t>účasť autom 100b za organizáciu akcie</t>
        </r>
      </text>
    </comment>
    <comment ref="T1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V1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M2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N2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M2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S7" authorId="0">
      <text>
        <r>
          <rPr>
            <sz val="9"/>
            <color indexed="81"/>
            <rFont val="Tahoma"/>
            <charset val="1"/>
          </rPr>
          <t>účasť autom 100b za organizáciu akcie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auto
</t>
        </r>
      </text>
    </comment>
    <comment ref="V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  <comment ref="M10" authorId="0">
      <text>
        <r>
          <rPr>
            <sz val="9"/>
            <color indexed="81"/>
            <rFont val="Tahoma"/>
            <charset val="1"/>
          </rPr>
          <t>účasť autom 100b za organizáciu akcie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sidecar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sidecar</t>
        </r>
      </text>
    </comment>
    <comment ref="V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 org
1b účasť autom</t>
        </r>
      </text>
    </comment>
    <comment ref="W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auto
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výjazd autom</t>
        </r>
      </text>
    </comment>
    <comment ref="W1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sidecar</t>
        </r>
      </text>
    </comment>
    <comment ref="W1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sidecar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účasť autom</t>
        </r>
      </text>
    </comment>
  </commentList>
</comments>
</file>

<file path=xl/sharedStrings.xml><?xml version="1.0" encoding="utf-8"?>
<sst xmlns="http://schemas.openxmlformats.org/spreadsheetml/2006/main" count="215" uniqueCount="95">
  <si>
    <t>Blaník</t>
  </si>
  <si>
    <t>Ivachnová</t>
  </si>
  <si>
    <t>SPOLU:</t>
  </si>
  <si>
    <t>Karol</t>
  </si>
  <si>
    <t>Durec</t>
  </si>
  <si>
    <t>Pavol</t>
  </si>
  <si>
    <t>Ivana</t>
  </si>
  <si>
    <t>Albín</t>
  </si>
  <si>
    <t>Szlama</t>
  </si>
  <si>
    <t>Juraj</t>
  </si>
  <si>
    <t>Irena</t>
  </si>
  <si>
    <t>Peter</t>
  </si>
  <si>
    <t>Milan</t>
  </si>
  <si>
    <t>Maga</t>
  </si>
  <si>
    <t>Magová</t>
  </si>
  <si>
    <t>Dana</t>
  </si>
  <si>
    <t>Jozef</t>
  </si>
  <si>
    <t>Dušan</t>
  </si>
  <si>
    <t>Durcová Fritzová</t>
  </si>
  <si>
    <t>Ján</t>
  </si>
  <si>
    <t>Vladimír</t>
  </si>
  <si>
    <t>Km:</t>
  </si>
  <si>
    <t>CZ</t>
  </si>
  <si>
    <t>KM:</t>
  </si>
  <si>
    <t>St.Myjava</t>
  </si>
  <si>
    <t>Škorka</t>
  </si>
  <si>
    <t>Priezvisko:</t>
  </si>
  <si>
    <t>Meno:</t>
  </si>
  <si>
    <t>Miškovová</t>
  </si>
  <si>
    <t>Poradie</t>
  </si>
  <si>
    <t>Líška</t>
  </si>
  <si>
    <t>štát</t>
  </si>
  <si>
    <t>SK</t>
  </si>
  <si>
    <t>Tibor</t>
  </si>
  <si>
    <t>Milota</t>
  </si>
  <si>
    <t>Brhel</t>
  </si>
  <si>
    <t>Monika</t>
  </si>
  <si>
    <t>Henžel</t>
  </si>
  <si>
    <t>Angelika</t>
  </si>
  <si>
    <t>Körmöczy</t>
  </si>
  <si>
    <t>Petúr-L.</t>
  </si>
  <si>
    <t>Krasznai, Dr.</t>
  </si>
  <si>
    <t>Tomáš</t>
  </si>
  <si>
    <t>Líšková</t>
  </si>
  <si>
    <t>Hana</t>
  </si>
  <si>
    <t>Marian</t>
  </si>
  <si>
    <t>Szentandrassi</t>
  </si>
  <si>
    <t>Tobolár</t>
  </si>
  <si>
    <t>Vozárik</t>
  </si>
  <si>
    <t>Gyemjanics</t>
  </si>
  <si>
    <t>Božek, JUDr.</t>
  </si>
  <si>
    <t>Božeková-Belišová, JUDr.</t>
  </si>
  <si>
    <t>Kónya</t>
  </si>
  <si>
    <t>Miškov, Ing.</t>
  </si>
  <si>
    <t>Eva</t>
  </si>
  <si>
    <t>HU</t>
  </si>
  <si>
    <t>Ploskovice</t>
  </si>
  <si>
    <t>Agáta</t>
  </si>
  <si>
    <t>Belanský</t>
  </si>
  <si>
    <t>Miloslav</t>
  </si>
  <si>
    <t>Beliš</t>
  </si>
  <si>
    <t>Čorbová</t>
  </si>
  <si>
    <t>Ľubica</t>
  </si>
  <si>
    <t>Kis</t>
  </si>
  <si>
    <t>Andras</t>
  </si>
  <si>
    <t>Sabadoš</t>
  </si>
  <si>
    <t>Ľuboš</t>
  </si>
  <si>
    <t>Szlamová</t>
  </si>
  <si>
    <t>Edita</t>
  </si>
  <si>
    <t>Miroslav</t>
  </si>
  <si>
    <t>výjazd:</t>
  </si>
  <si>
    <t>účasť:</t>
  </si>
  <si>
    <t>Hanácký motosraz.</t>
  </si>
  <si>
    <t>Tatu</t>
  </si>
  <si>
    <t>Baginová Ing.</t>
  </si>
  <si>
    <t>Rošková Ing.</t>
  </si>
  <si>
    <t>Bernáth MSc.</t>
  </si>
  <si>
    <t>Ágnes-K</t>
  </si>
  <si>
    <t xml:space="preserve">Henželová </t>
  </si>
  <si>
    <t>Isza Ing.</t>
  </si>
  <si>
    <t>Július</t>
  </si>
  <si>
    <t>Matejka</t>
  </si>
  <si>
    <t>body:</t>
  </si>
  <si>
    <t>výjazd moto</t>
  </si>
  <si>
    <t>účasť min 1 noc auto</t>
  </si>
  <si>
    <t>výjazd auto</t>
  </si>
  <si>
    <t>organizácia akcie max 1</t>
  </si>
  <si>
    <t>účasť min 1 noc moto</t>
  </si>
  <si>
    <t xml:space="preserve">účasť moto -krátka bez výjazdu </t>
  </si>
  <si>
    <t>Konečné poradie športovej mototuristiky za rok 2016</t>
  </si>
  <si>
    <t>Šaštín - Lanžhot</t>
  </si>
  <si>
    <t>Pozn:</t>
  </si>
  <si>
    <t>Štefan</t>
  </si>
  <si>
    <t xml:space="preserve">Nagyváthy </t>
  </si>
  <si>
    <t>Precedens: Pri účasti autom dostáva súťažiaci 1b  v kategórií   v ktorej má primárnu licenciu. Ak (napríklad)pilot absolvuje výjazd ,ako spolujazdec -      v súťaži spolujazdcov mu bude pridelených 50b a za účasť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</si>
</sst>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3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0" fontId="6" fillId="0" borderId="4" xfId="0" applyFont="1" applyFill="1" applyBorder="1"/>
    <xf numFmtId="0" fontId="6" fillId="2" borderId="4" xfId="0" applyFont="1" applyFill="1" applyBorder="1"/>
    <xf numFmtId="0" fontId="6" fillId="0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8" fillId="2" borderId="5" xfId="0" applyFont="1" applyFill="1" applyBorder="1" applyAlignment="1">
      <alignment horizontal="center"/>
    </xf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3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7" xfId="0" applyBorder="1"/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2</xdr:col>
      <xdr:colOff>371475</xdr:colOff>
      <xdr:row>2</xdr:row>
      <xdr:rowOff>133350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6"/>
          <a:ext cx="171450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1</xdr:col>
      <xdr:colOff>2124076</xdr:colOff>
      <xdr:row>2</xdr:row>
      <xdr:rowOff>133350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6"/>
          <a:ext cx="1914526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2</xdr:col>
      <xdr:colOff>781050</xdr:colOff>
      <xdr:row>2</xdr:row>
      <xdr:rowOff>133350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6"/>
          <a:ext cx="205740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1"/>
  <sheetViews>
    <sheetView tabSelected="1" zoomScale="90" zoomScaleNormal="90" workbookViewId="0">
      <selection activeCell="H28" sqref="H28"/>
    </sheetView>
  </sheetViews>
  <sheetFormatPr defaultRowHeight="15" x14ac:dyDescent="0.25"/>
  <cols>
    <col min="1" max="1" width="4.140625" bestFit="1" customWidth="1"/>
    <col min="2" max="2" width="23.28515625" bestFit="1" customWidth="1"/>
    <col min="3" max="3" width="12.7109375" bestFit="1" customWidth="1"/>
    <col min="4" max="4" width="7.42578125" bestFit="1" customWidth="1"/>
    <col min="5" max="5" width="7.85546875" style="5" bestFit="1" customWidth="1"/>
    <col min="6" max="6" width="6" style="5" bestFit="1" customWidth="1"/>
    <col min="7" max="7" width="7.42578125" style="5" bestFit="1" customWidth="1"/>
    <col min="8" max="8" width="7.85546875" style="5" bestFit="1" customWidth="1"/>
    <col min="9" max="9" width="6.140625" style="5" bestFit="1" customWidth="1"/>
    <col min="10" max="10" width="7.42578125" style="5" bestFit="1" customWidth="1"/>
    <col min="11" max="11" width="7.85546875" style="5" bestFit="1" customWidth="1"/>
    <col min="12" max="12" width="6.140625" style="5" bestFit="1" customWidth="1"/>
    <col min="13" max="13" width="7.42578125" style="5" bestFit="1" customWidth="1"/>
    <col min="14" max="14" width="7.28515625" style="5" customWidth="1"/>
    <col min="15" max="15" width="6.140625" style="5" bestFit="1" customWidth="1"/>
    <col min="16" max="16" width="7.42578125" style="5" bestFit="1" customWidth="1"/>
    <col min="17" max="17" width="7.28515625" style="5" customWidth="1"/>
    <col min="18" max="18" width="6.140625" style="5" bestFit="1" customWidth="1"/>
    <col min="19" max="19" width="7.42578125" style="5" bestFit="1" customWidth="1"/>
    <col min="20" max="20" width="7.85546875" style="5" bestFit="1" customWidth="1"/>
    <col min="21" max="21" width="6.140625" style="5" bestFit="1" customWidth="1"/>
    <col min="22" max="22" width="7.42578125" style="5" bestFit="1" customWidth="1"/>
    <col min="23" max="23" width="7.85546875" style="5" bestFit="1" customWidth="1"/>
    <col min="24" max="24" width="6.140625" style="5" bestFit="1" customWidth="1"/>
    <col min="25" max="25" width="10.140625" style="5" bestFit="1" customWidth="1"/>
    <col min="26" max="26" width="7.7109375" style="5" bestFit="1" customWidth="1"/>
    <col min="27" max="27" width="5.28515625" style="5" bestFit="1" customWidth="1"/>
  </cols>
  <sheetData>
    <row r="1" spans="1:27" ht="44.25" customHeight="1" x14ac:dyDescent="0.25"/>
    <row r="2" spans="1:27" ht="36.75" customHeight="1" x14ac:dyDescent="0.6">
      <c r="E2" s="44" t="s">
        <v>89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7" ht="17.25" customHeight="1" x14ac:dyDescent="0.25"/>
    <row r="4" spans="1:27" x14ac:dyDescent="0.25">
      <c r="A4" s="37" t="s">
        <v>29</v>
      </c>
      <c r="B4" s="1" t="s">
        <v>31</v>
      </c>
      <c r="C4" s="1"/>
      <c r="D4" s="38" t="s">
        <v>22</v>
      </c>
      <c r="E4" s="39"/>
      <c r="F4" s="40"/>
      <c r="G4" s="38" t="s">
        <v>22</v>
      </c>
      <c r="H4" s="39"/>
      <c r="I4" s="40"/>
      <c r="J4" s="38" t="s">
        <v>32</v>
      </c>
      <c r="K4" s="39"/>
      <c r="L4" s="40"/>
      <c r="M4" s="38" t="s">
        <v>32</v>
      </c>
      <c r="N4" s="39"/>
      <c r="O4" s="40"/>
      <c r="P4" s="38" t="s">
        <v>22</v>
      </c>
      <c r="Q4" s="39"/>
      <c r="R4" s="40"/>
      <c r="S4" s="38" t="s">
        <v>32</v>
      </c>
      <c r="T4" s="39"/>
      <c r="U4" s="40"/>
      <c r="V4" s="38" t="s">
        <v>55</v>
      </c>
      <c r="W4" s="39"/>
      <c r="X4" s="40"/>
      <c r="Y4" s="1"/>
      <c r="AA4"/>
    </row>
    <row r="5" spans="1:27" ht="15.75" x14ac:dyDescent="0.25">
      <c r="A5" s="37"/>
      <c r="B5" s="2"/>
      <c r="C5" s="2"/>
      <c r="D5" s="41" t="s">
        <v>0</v>
      </c>
      <c r="E5" s="42"/>
      <c r="F5" s="43"/>
      <c r="G5" s="41" t="s">
        <v>72</v>
      </c>
      <c r="H5" s="42"/>
      <c r="I5" s="43"/>
      <c r="J5" s="41" t="s">
        <v>24</v>
      </c>
      <c r="K5" s="42"/>
      <c r="L5" s="43"/>
      <c r="M5" s="41" t="s">
        <v>1</v>
      </c>
      <c r="N5" s="42"/>
      <c r="O5" s="43"/>
      <c r="P5" s="41" t="s">
        <v>56</v>
      </c>
      <c r="Q5" s="42"/>
      <c r="R5" s="43"/>
      <c r="S5" s="41" t="s">
        <v>90</v>
      </c>
      <c r="T5" s="42"/>
      <c r="U5" s="43"/>
      <c r="V5" s="41" t="s">
        <v>73</v>
      </c>
      <c r="W5" s="42"/>
      <c r="X5" s="43"/>
      <c r="Y5" s="1"/>
      <c r="AA5"/>
    </row>
    <row r="6" spans="1:27" ht="15.75" x14ac:dyDescent="0.25">
      <c r="A6" s="37"/>
      <c r="B6" s="6" t="s">
        <v>26</v>
      </c>
      <c r="C6" s="6" t="s">
        <v>27</v>
      </c>
      <c r="D6" s="6" t="s">
        <v>71</v>
      </c>
      <c r="E6" s="6" t="s">
        <v>70</v>
      </c>
      <c r="F6" s="6" t="s">
        <v>21</v>
      </c>
      <c r="G6" s="6" t="s">
        <v>71</v>
      </c>
      <c r="H6" s="6" t="s">
        <v>70</v>
      </c>
      <c r="I6" s="6" t="s">
        <v>21</v>
      </c>
      <c r="J6" s="6" t="s">
        <v>71</v>
      </c>
      <c r="K6" s="6" t="s">
        <v>70</v>
      </c>
      <c r="L6" s="6" t="s">
        <v>21</v>
      </c>
      <c r="M6" s="6" t="s">
        <v>71</v>
      </c>
      <c r="N6" s="6" t="s">
        <v>70</v>
      </c>
      <c r="O6" s="6" t="s">
        <v>21</v>
      </c>
      <c r="P6" s="6" t="s">
        <v>71</v>
      </c>
      <c r="Q6" s="6" t="s">
        <v>70</v>
      </c>
      <c r="R6" s="6" t="s">
        <v>21</v>
      </c>
      <c r="S6" s="6" t="s">
        <v>71</v>
      </c>
      <c r="T6" s="6" t="s">
        <v>70</v>
      </c>
      <c r="U6" s="6" t="s">
        <v>21</v>
      </c>
      <c r="V6" s="6" t="s">
        <v>71</v>
      </c>
      <c r="W6" s="6" t="s">
        <v>70</v>
      </c>
      <c r="X6" s="6" t="s">
        <v>21</v>
      </c>
      <c r="Y6" s="4" t="s">
        <v>2</v>
      </c>
      <c r="Z6" s="7" t="s">
        <v>23</v>
      </c>
      <c r="AA6"/>
    </row>
    <row r="7" spans="1:27" ht="21" x14ac:dyDescent="0.35">
      <c r="A7" s="23">
        <v>1</v>
      </c>
      <c r="B7" s="24" t="s">
        <v>13</v>
      </c>
      <c r="C7" s="24" t="s">
        <v>11</v>
      </c>
      <c r="D7" s="25">
        <v>50</v>
      </c>
      <c r="E7" s="25">
        <v>50</v>
      </c>
      <c r="F7" s="25">
        <v>409</v>
      </c>
      <c r="G7" s="25">
        <v>50</v>
      </c>
      <c r="H7" s="25">
        <v>50</v>
      </c>
      <c r="I7" s="25">
        <v>233</v>
      </c>
      <c r="J7" s="25">
        <v>50</v>
      </c>
      <c r="K7" s="25">
        <v>50</v>
      </c>
      <c r="L7" s="25">
        <v>184</v>
      </c>
      <c r="M7" s="25">
        <v>150</v>
      </c>
      <c r="N7" s="25">
        <v>50</v>
      </c>
      <c r="O7" s="25">
        <v>10</v>
      </c>
      <c r="P7" s="25">
        <v>50</v>
      </c>
      <c r="Q7" s="25">
        <v>50</v>
      </c>
      <c r="R7" s="25">
        <v>545</v>
      </c>
      <c r="S7" s="25">
        <v>50</v>
      </c>
      <c r="T7" s="25">
        <v>50</v>
      </c>
      <c r="U7" s="25">
        <v>225</v>
      </c>
      <c r="V7" s="25">
        <v>1</v>
      </c>
      <c r="W7" s="25">
        <v>0</v>
      </c>
      <c r="X7" s="25">
        <v>244</v>
      </c>
      <c r="Y7" s="25">
        <f t="shared" ref="Y7" si="0">SUM(D7:E7,G7:H7,J7:K7,M7:N7,P7:Q7,S7:T7,V7:W7)</f>
        <v>701</v>
      </c>
      <c r="Z7" s="25">
        <f t="shared" ref="Z7" si="1">SUM(F7,I7,L7,O7,R7,U7,X7)</f>
        <v>1850</v>
      </c>
      <c r="AA7"/>
    </row>
    <row r="8" spans="1:27" ht="21" x14ac:dyDescent="0.35">
      <c r="A8" s="9">
        <v>2</v>
      </c>
      <c r="B8" s="16" t="s">
        <v>4</v>
      </c>
      <c r="C8" s="16" t="s">
        <v>5</v>
      </c>
      <c r="D8" s="19">
        <v>50</v>
      </c>
      <c r="E8" s="19">
        <v>50</v>
      </c>
      <c r="F8" s="19">
        <v>256</v>
      </c>
      <c r="G8" s="19"/>
      <c r="H8" s="19"/>
      <c r="I8" s="19"/>
      <c r="J8" s="19">
        <v>150</v>
      </c>
      <c r="K8" s="19">
        <v>50</v>
      </c>
      <c r="L8" s="19">
        <v>4</v>
      </c>
      <c r="M8" s="19">
        <v>50</v>
      </c>
      <c r="N8" s="19">
        <v>50</v>
      </c>
      <c r="O8" s="19">
        <v>191</v>
      </c>
      <c r="P8" s="19">
        <v>50</v>
      </c>
      <c r="Q8" s="19">
        <v>50</v>
      </c>
      <c r="R8" s="19">
        <v>393</v>
      </c>
      <c r="S8" s="19">
        <v>50</v>
      </c>
      <c r="T8" s="19">
        <v>50</v>
      </c>
      <c r="U8" s="19">
        <v>49</v>
      </c>
      <c r="V8" s="19">
        <v>50</v>
      </c>
      <c r="W8" s="19">
        <v>50</v>
      </c>
      <c r="X8" s="19">
        <v>177</v>
      </c>
      <c r="Y8" s="19">
        <f t="shared" ref="Y8:Y31" si="2">SUM(D8:E8,G8:H8,J8:K8,M8:N8,P8:Q8,S8:T8,V8:W8)</f>
        <v>700</v>
      </c>
      <c r="Z8" s="19">
        <f t="shared" ref="Z8:Z31" si="3">SUM(F8,I8,L8,O8,R8,U8,X8)</f>
        <v>1070</v>
      </c>
      <c r="AA8"/>
    </row>
    <row r="9" spans="1:27" ht="18" customHeight="1" x14ac:dyDescent="0.35">
      <c r="A9" s="23">
        <v>3</v>
      </c>
      <c r="B9" s="24" t="s">
        <v>13</v>
      </c>
      <c r="C9" s="24" t="s">
        <v>5</v>
      </c>
      <c r="D9" s="25">
        <v>50</v>
      </c>
      <c r="E9" s="25">
        <v>50</v>
      </c>
      <c r="F9" s="25">
        <v>411</v>
      </c>
      <c r="G9" s="25">
        <v>50</v>
      </c>
      <c r="H9" s="25">
        <v>50</v>
      </c>
      <c r="I9" s="25">
        <v>235</v>
      </c>
      <c r="J9" s="25">
        <v>50</v>
      </c>
      <c r="K9" s="25">
        <v>50</v>
      </c>
      <c r="L9" s="25">
        <v>186</v>
      </c>
      <c r="M9" s="25">
        <v>150</v>
      </c>
      <c r="N9" s="25">
        <v>1</v>
      </c>
      <c r="O9" s="25">
        <v>9</v>
      </c>
      <c r="P9" s="25">
        <v>50</v>
      </c>
      <c r="Q9" s="25">
        <v>50</v>
      </c>
      <c r="R9" s="25">
        <v>547</v>
      </c>
      <c r="S9" s="25">
        <v>50</v>
      </c>
      <c r="T9" s="25">
        <v>50</v>
      </c>
      <c r="U9" s="25">
        <v>228</v>
      </c>
      <c r="V9" s="25">
        <v>1</v>
      </c>
      <c r="W9" s="25">
        <v>0</v>
      </c>
      <c r="X9" s="25">
        <v>241</v>
      </c>
      <c r="Y9" s="25">
        <f t="shared" si="2"/>
        <v>652</v>
      </c>
      <c r="Z9" s="25">
        <f t="shared" si="3"/>
        <v>1857</v>
      </c>
      <c r="AA9"/>
    </row>
    <row r="10" spans="1:27" ht="21" x14ac:dyDescent="0.35">
      <c r="A10" s="9">
        <v>4</v>
      </c>
      <c r="B10" s="16" t="s">
        <v>41</v>
      </c>
      <c r="C10" s="16" t="s">
        <v>40</v>
      </c>
      <c r="D10" s="19">
        <v>50</v>
      </c>
      <c r="E10" s="19">
        <v>50</v>
      </c>
      <c r="F10" s="19">
        <v>463</v>
      </c>
      <c r="G10" s="19">
        <v>50</v>
      </c>
      <c r="H10" s="19">
        <v>50</v>
      </c>
      <c r="I10" s="19">
        <v>413</v>
      </c>
      <c r="J10" s="19"/>
      <c r="K10" s="19"/>
      <c r="L10" s="19"/>
      <c r="M10" s="19">
        <v>50</v>
      </c>
      <c r="N10" s="19">
        <v>50</v>
      </c>
      <c r="O10" s="19">
        <v>237</v>
      </c>
      <c r="P10" s="19">
        <v>50</v>
      </c>
      <c r="Q10" s="19">
        <v>50</v>
      </c>
      <c r="R10" s="19">
        <v>600</v>
      </c>
      <c r="S10" s="19">
        <v>50</v>
      </c>
      <c r="T10" s="19">
        <v>50</v>
      </c>
      <c r="U10" s="19">
        <v>271</v>
      </c>
      <c r="V10" s="19">
        <v>101</v>
      </c>
      <c r="W10" s="19">
        <v>50</v>
      </c>
      <c r="X10" s="19">
        <v>68</v>
      </c>
      <c r="Y10" s="19">
        <f t="shared" si="2"/>
        <v>651</v>
      </c>
      <c r="Z10" s="19">
        <f t="shared" si="3"/>
        <v>2052</v>
      </c>
      <c r="AA10"/>
    </row>
    <row r="11" spans="1:27" ht="21" x14ac:dyDescent="0.35">
      <c r="A11" s="23">
        <v>5</v>
      </c>
      <c r="B11" s="24" t="s">
        <v>58</v>
      </c>
      <c r="C11" s="24" t="s">
        <v>59</v>
      </c>
      <c r="D11" s="25">
        <v>50</v>
      </c>
      <c r="E11" s="25">
        <v>50</v>
      </c>
      <c r="F11" s="25">
        <v>305</v>
      </c>
      <c r="G11" s="25"/>
      <c r="H11" s="25"/>
      <c r="I11" s="25"/>
      <c r="J11" s="25"/>
      <c r="K11" s="25"/>
      <c r="L11" s="25"/>
      <c r="M11" s="25">
        <v>50</v>
      </c>
      <c r="N11" s="25">
        <v>50</v>
      </c>
      <c r="O11" s="25">
        <v>152</v>
      </c>
      <c r="P11" s="25">
        <v>50</v>
      </c>
      <c r="Q11" s="25">
        <v>0</v>
      </c>
      <c r="R11" s="25">
        <v>441</v>
      </c>
      <c r="S11" s="25">
        <v>50</v>
      </c>
      <c r="T11" s="25">
        <v>50</v>
      </c>
      <c r="U11" s="25">
        <v>122</v>
      </c>
      <c r="V11" s="25">
        <v>50</v>
      </c>
      <c r="W11" s="25">
        <v>50</v>
      </c>
      <c r="X11" s="25">
        <v>218</v>
      </c>
      <c r="Y11" s="25">
        <f t="shared" si="2"/>
        <v>450</v>
      </c>
      <c r="Z11" s="25">
        <f t="shared" si="3"/>
        <v>1238</v>
      </c>
      <c r="AA11"/>
    </row>
    <row r="12" spans="1:27" ht="21" x14ac:dyDescent="0.35">
      <c r="A12" s="12">
        <v>6</v>
      </c>
      <c r="B12" s="3" t="s">
        <v>63</v>
      </c>
      <c r="C12" s="3" t="s">
        <v>64</v>
      </c>
      <c r="D12" s="20"/>
      <c r="E12" s="20"/>
      <c r="F12" s="20"/>
      <c r="G12" s="20">
        <v>50</v>
      </c>
      <c r="H12" s="19">
        <v>50</v>
      </c>
      <c r="I12" s="19">
        <v>366</v>
      </c>
      <c r="J12" s="19"/>
      <c r="K12" s="19"/>
      <c r="L12" s="19"/>
      <c r="M12" s="19">
        <v>1</v>
      </c>
      <c r="N12" s="19">
        <v>1</v>
      </c>
      <c r="O12" s="19">
        <v>272</v>
      </c>
      <c r="P12" s="19"/>
      <c r="Q12" s="19"/>
      <c r="R12" s="19"/>
      <c r="S12" s="19">
        <v>50</v>
      </c>
      <c r="T12" s="19">
        <v>50</v>
      </c>
      <c r="U12" s="19">
        <v>205</v>
      </c>
      <c r="V12" s="19">
        <v>150</v>
      </c>
      <c r="W12" s="19">
        <v>50</v>
      </c>
      <c r="X12" s="19">
        <v>22</v>
      </c>
      <c r="Y12" s="19">
        <f t="shared" si="2"/>
        <v>402</v>
      </c>
      <c r="Z12" s="19">
        <f t="shared" si="3"/>
        <v>865</v>
      </c>
      <c r="AA12"/>
    </row>
    <row r="13" spans="1:27" ht="21" x14ac:dyDescent="0.35">
      <c r="A13" s="23">
        <v>7</v>
      </c>
      <c r="B13" s="24" t="s">
        <v>50</v>
      </c>
      <c r="C13" s="24" t="s">
        <v>7</v>
      </c>
      <c r="D13" s="25"/>
      <c r="E13" s="25"/>
      <c r="F13" s="25"/>
      <c r="G13" s="25"/>
      <c r="H13" s="25"/>
      <c r="I13" s="25"/>
      <c r="J13" s="25"/>
      <c r="K13" s="25"/>
      <c r="L13" s="25"/>
      <c r="M13" s="25">
        <v>50</v>
      </c>
      <c r="N13" s="25">
        <v>50</v>
      </c>
      <c r="O13" s="25">
        <v>233</v>
      </c>
      <c r="P13" s="25">
        <v>50</v>
      </c>
      <c r="Q13" s="25">
        <v>50</v>
      </c>
      <c r="R13" s="25">
        <v>358</v>
      </c>
      <c r="S13" s="24">
        <v>101</v>
      </c>
      <c r="T13" s="25">
        <v>1</v>
      </c>
      <c r="U13" s="25">
        <v>2</v>
      </c>
      <c r="V13" s="25">
        <v>50</v>
      </c>
      <c r="W13" s="25">
        <v>50</v>
      </c>
      <c r="X13" s="25">
        <v>179</v>
      </c>
      <c r="Y13" s="25">
        <f t="shared" si="2"/>
        <v>402</v>
      </c>
      <c r="Z13" s="25">
        <f t="shared" si="3"/>
        <v>772</v>
      </c>
      <c r="AA13"/>
    </row>
    <row r="14" spans="1:27" ht="21" x14ac:dyDescent="0.35">
      <c r="A14" s="12">
        <v>8</v>
      </c>
      <c r="B14" s="16" t="s">
        <v>47</v>
      </c>
      <c r="C14" s="16" t="s">
        <v>20</v>
      </c>
      <c r="D14" s="19">
        <v>50</v>
      </c>
      <c r="E14" s="19">
        <v>50</v>
      </c>
      <c r="F14" s="19">
        <v>416</v>
      </c>
      <c r="G14" s="19">
        <v>50</v>
      </c>
      <c r="H14" s="19">
        <v>50</v>
      </c>
      <c r="I14" s="19">
        <v>302</v>
      </c>
      <c r="J14" s="19"/>
      <c r="K14" s="19"/>
      <c r="L14" s="19"/>
      <c r="M14" s="19">
        <v>50</v>
      </c>
      <c r="N14" s="19">
        <v>50</v>
      </c>
      <c r="O14" s="19">
        <v>155</v>
      </c>
      <c r="P14" s="19"/>
      <c r="Q14" s="19"/>
      <c r="R14" s="19"/>
      <c r="S14" s="19">
        <v>50</v>
      </c>
      <c r="T14" s="19">
        <v>0</v>
      </c>
      <c r="U14" s="19">
        <v>170</v>
      </c>
      <c r="V14" s="19">
        <v>1</v>
      </c>
      <c r="W14" s="19"/>
      <c r="X14" s="19">
        <v>99</v>
      </c>
      <c r="Y14" s="19">
        <f t="shared" si="2"/>
        <v>351</v>
      </c>
      <c r="Z14" s="19">
        <f t="shared" si="3"/>
        <v>1142</v>
      </c>
      <c r="AA14"/>
    </row>
    <row r="15" spans="1:27" ht="21" x14ac:dyDescent="0.35">
      <c r="A15" s="23">
        <v>9</v>
      </c>
      <c r="B15" s="24" t="s">
        <v>39</v>
      </c>
      <c r="C15" s="24" t="s">
        <v>3</v>
      </c>
      <c r="D15" s="25">
        <v>50</v>
      </c>
      <c r="E15" s="25">
        <v>0</v>
      </c>
      <c r="F15" s="25">
        <v>372</v>
      </c>
      <c r="G15" s="25">
        <v>50</v>
      </c>
      <c r="H15" s="25">
        <v>50</v>
      </c>
      <c r="I15" s="25">
        <v>233</v>
      </c>
      <c r="J15" s="25"/>
      <c r="K15" s="25"/>
      <c r="L15" s="25"/>
      <c r="M15" s="25">
        <v>50</v>
      </c>
      <c r="N15" s="25">
        <v>50</v>
      </c>
      <c r="O15" s="25">
        <v>97</v>
      </c>
      <c r="P15" s="25"/>
      <c r="Q15" s="25"/>
      <c r="R15" s="25"/>
      <c r="S15" s="25">
        <v>50</v>
      </c>
      <c r="T15" s="25">
        <v>50</v>
      </c>
      <c r="U15" s="25">
        <v>183</v>
      </c>
      <c r="V15" s="25"/>
      <c r="W15" s="25"/>
      <c r="X15" s="25"/>
      <c r="Y15" s="25">
        <f t="shared" si="2"/>
        <v>350</v>
      </c>
      <c r="Z15" s="25">
        <f t="shared" si="3"/>
        <v>885</v>
      </c>
      <c r="AA15"/>
    </row>
    <row r="16" spans="1:27" ht="20.25" customHeight="1" x14ac:dyDescent="0.35">
      <c r="A16" s="12">
        <v>10</v>
      </c>
      <c r="B16" s="16" t="s">
        <v>30</v>
      </c>
      <c r="C16" s="16" t="s">
        <v>12</v>
      </c>
      <c r="D16" s="19">
        <v>50</v>
      </c>
      <c r="E16" s="19">
        <v>50</v>
      </c>
      <c r="F16" s="19">
        <v>412</v>
      </c>
      <c r="G16" s="19">
        <v>50</v>
      </c>
      <c r="H16" s="19">
        <v>50</v>
      </c>
      <c r="I16" s="19">
        <v>298</v>
      </c>
      <c r="J16" s="19"/>
      <c r="K16" s="19"/>
      <c r="L16" s="19"/>
      <c r="M16" s="19">
        <v>50</v>
      </c>
      <c r="N16" s="19">
        <v>1</v>
      </c>
      <c r="O16" s="19">
        <v>155</v>
      </c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2"/>
        <v>251</v>
      </c>
      <c r="Z16" s="19">
        <f t="shared" si="3"/>
        <v>865</v>
      </c>
      <c r="AA16"/>
    </row>
    <row r="17" spans="1:27" ht="18" customHeight="1" x14ac:dyDescent="0.35">
      <c r="A17" s="23">
        <v>11</v>
      </c>
      <c r="B17" s="24" t="s">
        <v>8</v>
      </c>
      <c r="C17" s="24" t="s">
        <v>9</v>
      </c>
      <c r="D17" s="25">
        <v>50</v>
      </c>
      <c r="E17" s="25">
        <v>50</v>
      </c>
      <c r="F17" s="25">
        <v>394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>
        <v>50</v>
      </c>
      <c r="T17" s="25">
        <v>50</v>
      </c>
      <c r="U17" s="25">
        <v>156</v>
      </c>
      <c r="V17" s="25"/>
      <c r="W17" s="25"/>
      <c r="X17" s="25"/>
      <c r="Y17" s="25">
        <f t="shared" si="2"/>
        <v>200</v>
      </c>
      <c r="Z17" s="25">
        <f t="shared" si="3"/>
        <v>550</v>
      </c>
      <c r="AA17"/>
    </row>
    <row r="18" spans="1:27" ht="21" customHeight="1" x14ac:dyDescent="0.35">
      <c r="A18" s="9">
        <v>12</v>
      </c>
      <c r="B18" s="16" t="s">
        <v>93</v>
      </c>
      <c r="C18" s="16" t="s">
        <v>92</v>
      </c>
      <c r="D18" s="19">
        <v>50</v>
      </c>
      <c r="E18" s="19">
        <v>50</v>
      </c>
      <c r="F18" s="19">
        <v>389</v>
      </c>
      <c r="G18" s="19"/>
      <c r="H18" s="19"/>
      <c r="I18" s="19"/>
      <c r="J18" s="19"/>
      <c r="K18" s="19"/>
      <c r="L18" s="19"/>
      <c r="M18" s="19"/>
      <c r="N18" s="19"/>
      <c r="O18" s="19"/>
      <c r="P18" s="13"/>
      <c r="Q18" s="13"/>
      <c r="R18" s="13"/>
      <c r="S18" s="19">
        <v>50</v>
      </c>
      <c r="T18" s="19">
        <v>50</v>
      </c>
      <c r="U18" s="19">
        <v>155</v>
      </c>
      <c r="V18" s="13"/>
      <c r="W18" s="13"/>
      <c r="X18" s="13"/>
      <c r="Y18" s="19">
        <f t="shared" si="2"/>
        <v>200</v>
      </c>
      <c r="Z18" s="19">
        <f t="shared" si="3"/>
        <v>544</v>
      </c>
      <c r="AA18"/>
    </row>
    <row r="19" spans="1:27" ht="21" customHeight="1" x14ac:dyDescent="0.35">
      <c r="A19" s="23">
        <v>13</v>
      </c>
      <c r="B19" s="24" t="s">
        <v>49</v>
      </c>
      <c r="C19" s="24" t="s">
        <v>33</v>
      </c>
      <c r="D19" s="25">
        <v>50</v>
      </c>
      <c r="E19" s="25">
        <v>50</v>
      </c>
      <c r="F19" s="25">
        <v>416</v>
      </c>
      <c r="G19" s="25"/>
      <c r="H19" s="25"/>
      <c r="I19" s="25"/>
      <c r="J19" s="25"/>
      <c r="K19" s="25"/>
      <c r="L19" s="25"/>
      <c r="M19" s="25">
        <v>50</v>
      </c>
      <c r="N19" s="25">
        <v>1</v>
      </c>
      <c r="O19" s="25">
        <v>155</v>
      </c>
      <c r="P19" s="25"/>
      <c r="Q19" s="25"/>
      <c r="R19" s="25"/>
      <c r="S19" s="25"/>
      <c r="T19" s="25"/>
      <c r="U19" s="25"/>
      <c r="V19" s="27"/>
      <c r="W19" s="27"/>
      <c r="X19" s="27"/>
      <c r="Y19" s="25">
        <f t="shared" si="2"/>
        <v>151</v>
      </c>
      <c r="Z19" s="25">
        <f t="shared" si="3"/>
        <v>571</v>
      </c>
      <c r="AA19"/>
    </row>
    <row r="20" spans="1:27" ht="21" customHeight="1" x14ac:dyDescent="0.35">
      <c r="A20" s="9">
        <v>14</v>
      </c>
      <c r="B20" s="21" t="s">
        <v>37</v>
      </c>
      <c r="C20" s="21" t="s">
        <v>16</v>
      </c>
      <c r="D20" s="31">
        <v>50</v>
      </c>
      <c r="E20" s="31">
        <v>50</v>
      </c>
      <c r="F20" s="31">
        <v>416</v>
      </c>
      <c r="G20" s="31"/>
      <c r="H20" s="31"/>
      <c r="I20" s="31"/>
      <c r="J20" s="31"/>
      <c r="K20" s="31"/>
      <c r="L20" s="31"/>
      <c r="M20" s="31">
        <v>50</v>
      </c>
      <c r="N20" s="31">
        <v>1</v>
      </c>
      <c r="O20" s="31">
        <v>155</v>
      </c>
      <c r="P20" s="31"/>
      <c r="Q20" s="31"/>
      <c r="R20" s="31"/>
      <c r="S20" s="31"/>
      <c r="T20" s="31"/>
      <c r="U20" s="31"/>
      <c r="V20" s="15"/>
      <c r="W20" s="15"/>
      <c r="X20" s="15"/>
      <c r="Y20" s="31">
        <f t="shared" si="2"/>
        <v>151</v>
      </c>
      <c r="Z20" s="31">
        <f t="shared" si="3"/>
        <v>571</v>
      </c>
      <c r="AA20"/>
    </row>
    <row r="21" spans="1:27" ht="21" customHeight="1" x14ac:dyDescent="0.35">
      <c r="A21" s="23">
        <v>15</v>
      </c>
      <c r="B21" s="24" t="s">
        <v>25</v>
      </c>
      <c r="C21" s="24" t="s">
        <v>12</v>
      </c>
      <c r="D21" s="25">
        <v>50</v>
      </c>
      <c r="E21" s="25">
        <v>50</v>
      </c>
      <c r="F21" s="25">
        <v>416</v>
      </c>
      <c r="G21" s="25"/>
      <c r="H21" s="25"/>
      <c r="I21" s="25"/>
      <c r="J21" s="25"/>
      <c r="K21" s="25"/>
      <c r="L21" s="25"/>
      <c r="M21" s="25">
        <v>50</v>
      </c>
      <c r="N21" s="25">
        <v>1</v>
      </c>
      <c r="O21" s="25">
        <v>155</v>
      </c>
      <c r="P21" s="25"/>
      <c r="Q21" s="25"/>
      <c r="R21" s="25"/>
      <c r="S21" s="25"/>
      <c r="T21" s="25"/>
      <c r="U21" s="25"/>
      <c r="V21" s="26"/>
      <c r="W21" s="26"/>
      <c r="X21" s="26"/>
      <c r="Y21" s="25">
        <f t="shared" si="2"/>
        <v>151</v>
      </c>
      <c r="Z21" s="25">
        <f t="shared" si="3"/>
        <v>571</v>
      </c>
      <c r="AA21"/>
    </row>
    <row r="22" spans="1:27" ht="21" customHeight="1" x14ac:dyDescent="0.35">
      <c r="A22" s="9">
        <v>16</v>
      </c>
      <c r="B22" s="21" t="s">
        <v>81</v>
      </c>
      <c r="C22" s="21" t="s">
        <v>19</v>
      </c>
      <c r="D22" s="32"/>
      <c r="E22" s="33"/>
      <c r="F22" s="33"/>
      <c r="G22" s="33"/>
      <c r="H22" s="31"/>
      <c r="I22" s="31"/>
      <c r="J22" s="31"/>
      <c r="K22" s="31"/>
      <c r="L22" s="31"/>
      <c r="M22" s="31">
        <v>50</v>
      </c>
      <c r="N22" s="31">
        <v>50</v>
      </c>
      <c r="O22" s="31">
        <v>24</v>
      </c>
      <c r="P22" s="31"/>
      <c r="Q22" s="31"/>
      <c r="R22" s="31"/>
      <c r="S22" s="31"/>
      <c r="T22" s="31"/>
      <c r="U22" s="31"/>
      <c r="V22" s="33"/>
      <c r="W22" s="33"/>
      <c r="X22" s="33"/>
      <c r="Y22" s="31">
        <f t="shared" si="2"/>
        <v>100</v>
      </c>
      <c r="Z22" s="31">
        <f t="shared" si="3"/>
        <v>24</v>
      </c>
      <c r="AA22"/>
    </row>
    <row r="23" spans="1:27" ht="21" customHeight="1" x14ac:dyDescent="0.35">
      <c r="A23" s="23">
        <v>17</v>
      </c>
      <c r="B23" s="24" t="s">
        <v>25</v>
      </c>
      <c r="C23" s="24" t="s">
        <v>69</v>
      </c>
      <c r="D23" s="25"/>
      <c r="E23" s="25"/>
      <c r="F23" s="25"/>
      <c r="G23" s="25"/>
      <c r="H23" s="25"/>
      <c r="I23" s="25"/>
      <c r="J23" s="25"/>
      <c r="K23" s="25"/>
      <c r="L23" s="25"/>
      <c r="M23" s="25">
        <v>1</v>
      </c>
      <c r="N23" s="25">
        <v>1</v>
      </c>
      <c r="O23" s="25">
        <v>155</v>
      </c>
      <c r="P23" s="25"/>
      <c r="Q23" s="25"/>
      <c r="R23" s="25"/>
      <c r="S23" s="25"/>
      <c r="T23" s="25"/>
      <c r="U23" s="25"/>
      <c r="V23" s="26"/>
      <c r="W23" s="26"/>
      <c r="X23" s="26"/>
      <c r="Y23" s="25">
        <f t="shared" si="2"/>
        <v>2</v>
      </c>
      <c r="Z23" s="25">
        <f t="shared" si="3"/>
        <v>155</v>
      </c>
      <c r="AA23"/>
    </row>
    <row r="24" spans="1:27" ht="21" customHeight="1" x14ac:dyDescent="0.35">
      <c r="A24" s="12">
        <v>18</v>
      </c>
      <c r="B24" s="21" t="s">
        <v>46</v>
      </c>
      <c r="C24" s="21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>
        <v>1</v>
      </c>
      <c r="N24" s="31">
        <v>1</v>
      </c>
      <c r="O24" s="31">
        <v>114</v>
      </c>
      <c r="P24" s="31"/>
      <c r="Q24" s="31"/>
      <c r="R24" s="31"/>
      <c r="S24" s="31"/>
      <c r="T24" s="31"/>
      <c r="U24" s="31"/>
      <c r="V24" s="15"/>
      <c r="W24" s="15"/>
      <c r="X24" s="15"/>
      <c r="Y24" s="31">
        <f t="shared" si="2"/>
        <v>2</v>
      </c>
      <c r="Z24" s="31">
        <f t="shared" si="3"/>
        <v>114</v>
      </c>
      <c r="AA24"/>
    </row>
    <row r="25" spans="1:27" ht="21" customHeight="1" x14ac:dyDescent="0.35">
      <c r="A25" s="23">
        <v>19</v>
      </c>
      <c r="B25" s="24" t="s">
        <v>53</v>
      </c>
      <c r="C25" s="24" t="s">
        <v>19</v>
      </c>
      <c r="D25" s="25"/>
      <c r="E25" s="25"/>
      <c r="F25" s="25"/>
      <c r="G25" s="25"/>
      <c r="H25" s="25"/>
      <c r="I25" s="25"/>
      <c r="J25" s="25"/>
      <c r="K25" s="25"/>
      <c r="L25" s="25"/>
      <c r="M25" s="25">
        <v>1</v>
      </c>
      <c r="N25" s="25"/>
      <c r="O25" s="25">
        <v>155</v>
      </c>
      <c r="P25" s="25"/>
      <c r="Q25" s="25"/>
      <c r="R25" s="25"/>
      <c r="S25" s="25"/>
      <c r="T25" s="25"/>
      <c r="U25" s="25"/>
      <c r="V25" s="27"/>
      <c r="W25" s="27"/>
      <c r="X25" s="27"/>
      <c r="Y25" s="25">
        <f t="shared" si="2"/>
        <v>1</v>
      </c>
      <c r="Z25" s="25">
        <f t="shared" si="3"/>
        <v>155</v>
      </c>
      <c r="AA25"/>
    </row>
    <row r="26" spans="1:27" ht="21" customHeight="1" x14ac:dyDescent="0.35">
      <c r="A26" s="12">
        <v>20</v>
      </c>
      <c r="B26" s="21" t="s">
        <v>60</v>
      </c>
      <c r="C26" s="21" t="s">
        <v>42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2"/>
      <c r="W26" s="22"/>
      <c r="X26" s="22"/>
      <c r="Y26" s="31">
        <f t="shared" si="2"/>
        <v>0</v>
      </c>
      <c r="Z26" s="31">
        <f t="shared" si="3"/>
        <v>0</v>
      </c>
      <c r="AA26"/>
    </row>
    <row r="27" spans="1:27" ht="21" customHeight="1" x14ac:dyDescent="0.35">
      <c r="A27" s="23">
        <v>21</v>
      </c>
      <c r="B27" s="34" t="s">
        <v>79</v>
      </c>
      <c r="C27" s="35" t="s">
        <v>80</v>
      </c>
      <c r="D27" s="36"/>
      <c r="E27" s="36"/>
      <c r="F27" s="36"/>
      <c r="G27" s="3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7"/>
      <c r="W27" s="27"/>
      <c r="X27" s="27"/>
      <c r="Y27" s="25">
        <f t="shared" si="2"/>
        <v>0</v>
      </c>
      <c r="Z27" s="25">
        <f t="shared" si="3"/>
        <v>0</v>
      </c>
      <c r="AA27"/>
    </row>
    <row r="28" spans="1:27" ht="21" customHeight="1" x14ac:dyDescent="0.35">
      <c r="A28" s="12">
        <v>22</v>
      </c>
      <c r="B28" s="21" t="s">
        <v>52</v>
      </c>
      <c r="C28" s="21" t="s">
        <v>17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15"/>
      <c r="W28" s="15"/>
      <c r="X28" s="15"/>
      <c r="Y28" s="31">
        <f t="shared" si="2"/>
        <v>0</v>
      </c>
      <c r="Z28" s="31">
        <f t="shared" si="3"/>
        <v>0</v>
      </c>
      <c r="AA28"/>
    </row>
    <row r="29" spans="1:27" ht="21" customHeight="1" x14ac:dyDescent="0.35">
      <c r="A29" s="23">
        <v>23</v>
      </c>
      <c r="B29" s="24" t="s">
        <v>35</v>
      </c>
      <c r="C29" s="24" t="s">
        <v>11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6"/>
      <c r="U29" s="26"/>
      <c r="V29" s="26"/>
      <c r="W29" s="26"/>
      <c r="X29" s="26"/>
      <c r="Y29" s="25">
        <f t="shared" si="2"/>
        <v>0</v>
      </c>
      <c r="Z29" s="25">
        <f t="shared" si="3"/>
        <v>0</v>
      </c>
      <c r="AA29"/>
    </row>
    <row r="30" spans="1:27" ht="21" customHeight="1" x14ac:dyDescent="0.35">
      <c r="A30" s="8">
        <v>24</v>
      </c>
      <c r="B30" s="21" t="s">
        <v>65</v>
      </c>
      <c r="C30" s="21" t="s">
        <v>66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5"/>
      <c r="Q30" s="15"/>
      <c r="R30" s="15"/>
      <c r="S30" s="15"/>
      <c r="T30" s="15"/>
      <c r="U30" s="15"/>
      <c r="V30" s="15"/>
      <c r="W30" s="15"/>
      <c r="X30" s="15"/>
      <c r="Y30" s="31">
        <f t="shared" si="2"/>
        <v>0</v>
      </c>
      <c r="Z30" s="31">
        <f t="shared" si="3"/>
        <v>0</v>
      </c>
      <c r="AA30"/>
    </row>
    <row r="31" spans="1:27" ht="21" customHeight="1" x14ac:dyDescent="0.35">
      <c r="A31" s="23">
        <v>25</v>
      </c>
      <c r="B31" s="24" t="s">
        <v>48</v>
      </c>
      <c r="C31" s="24" t="s">
        <v>16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"/>
      <c r="Q31" s="27"/>
      <c r="R31" s="27"/>
      <c r="S31" s="27"/>
      <c r="T31" s="27"/>
      <c r="U31" s="27"/>
      <c r="V31" s="27"/>
      <c r="W31" s="27"/>
      <c r="X31" s="27"/>
      <c r="Y31" s="25">
        <f t="shared" si="2"/>
        <v>0</v>
      </c>
      <c r="Z31" s="25">
        <f t="shared" si="3"/>
        <v>0</v>
      </c>
      <c r="AA31"/>
    </row>
  </sheetData>
  <sortState ref="B8:Z31">
    <sortCondition descending="1" ref="Y8:Y31"/>
    <sortCondition descending="1" ref="Z8:Z31"/>
  </sortState>
  <mergeCells count="16">
    <mergeCell ref="J4:L4"/>
    <mergeCell ref="J5:L5"/>
    <mergeCell ref="M4:O4"/>
    <mergeCell ref="E2:Z2"/>
    <mergeCell ref="V4:X4"/>
    <mergeCell ref="V5:X5"/>
    <mergeCell ref="M5:O5"/>
    <mergeCell ref="P4:R4"/>
    <mergeCell ref="P5:R5"/>
    <mergeCell ref="S4:U4"/>
    <mergeCell ref="S5:U5"/>
    <mergeCell ref="A4:A6"/>
    <mergeCell ref="D4:F4"/>
    <mergeCell ref="D5:F5"/>
    <mergeCell ref="G4:I4"/>
    <mergeCell ref="G5:I5"/>
  </mergeCells>
  <pageMargins left="0" right="0" top="0" bottom="0" header="0" footer="0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0"/>
  <sheetViews>
    <sheetView zoomScale="90" zoomScaleNormal="90" workbookViewId="0">
      <selection activeCell="B24" sqref="B24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8.7109375" bestFit="1" customWidth="1"/>
    <col min="4" max="4" width="7.7109375" customWidth="1"/>
    <col min="5" max="24" width="7.28515625" style="5" customWidth="1"/>
    <col min="25" max="25" width="10.140625" style="5" bestFit="1" customWidth="1"/>
    <col min="26" max="26" width="7.28515625" style="5" customWidth="1"/>
    <col min="27" max="27" width="5.28515625" style="5" bestFit="1" customWidth="1"/>
  </cols>
  <sheetData>
    <row r="1" spans="1:27" ht="44.25" customHeight="1" x14ac:dyDescent="0.25"/>
    <row r="2" spans="1:27" ht="36.75" customHeight="1" x14ac:dyDescent="0.6">
      <c r="E2" s="44" t="s">
        <v>89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7" ht="17.25" customHeight="1" x14ac:dyDescent="0.25"/>
    <row r="4" spans="1:27" x14ac:dyDescent="0.25">
      <c r="A4" s="37" t="s">
        <v>29</v>
      </c>
      <c r="B4" s="1" t="s">
        <v>31</v>
      </c>
      <c r="C4" s="1"/>
      <c r="D4" s="38" t="s">
        <v>22</v>
      </c>
      <c r="E4" s="39"/>
      <c r="F4" s="40"/>
      <c r="G4" s="38" t="s">
        <v>22</v>
      </c>
      <c r="H4" s="39"/>
      <c r="I4" s="40"/>
      <c r="J4" s="38" t="s">
        <v>32</v>
      </c>
      <c r="K4" s="39"/>
      <c r="L4" s="40"/>
      <c r="M4" s="38" t="s">
        <v>32</v>
      </c>
      <c r="N4" s="39"/>
      <c r="O4" s="40"/>
      <c r="P4" s="38" t="s">
        <v>22</v>
      </c>
      <c r="Q4" s="39"/>
      <c r="R4" s="40"/>
      <c r="S4" s="38" t="s">
        <v>32</v>
      </c>
      <c r="T4" s="39"/>
      <c r="U4" s="40"/>
      <c r="V4" s="38" t="s">
        <v>55</v>
      </c>
      <c r="W4" s="39"/>
      <c r="X4" s="40"/>
      <c r="Y4" s="1"/>
      <c r="AA4"/>
    </row>
    <row r="5" spans="1:27" ht="15.75" x14ac:dyDescent="0.25">
      <c r="A5" s="37"/>
      <c r="B5" s="2"/>
      <c r="C5" s="2"/>
      <c r="D5" s="41" t="s">
        <v>0</v>
      </c>
      <c r="E5" s="42"/>
      <c r="F5" s="43"/>
      <c r="G5" s="41" t="s">
        <v>72</v>
      </c>
      <c r="H5" s="42"/>
      <c r="I5" s="43"/>
      <c r="J5" s="41" t="s">
        <v>24</v>
      </c>
      <c r="K5" s="42"/>
      <c r="L5" s="43"/>
      <c r="M5" s="41" t="s">
        <v>1</v>
      </c>
      <c r="N5" s="42"/>
      <c r="O5" s="43"/>
      <c r="P5" s="41" t="s">
        <v>56</v>
      </c>
      <c r="Q5" s="42"/>
      <c r="R5" s="43"/>
      <c r="S5" s="41" t="s">
        <v>90</v>
      </c>
      <c r="T5" s="42"/>
      <c r="U5" s="43"/>
      <c r="V5" s="41" t="s">
        <v>73</v>
      </c>
      <c r="W5" s="42"/>
      <c r="X5" s="43"/>
      <c r="Y5" s="1"/>
      <c r="AA5"/>
    </row>
    <row r="6" spans="1:27" ht="15.75" x14ac:dyDescent="0.25">
      <c r="A6" s="37"/>
      <c r="B6" s="6" t="s">
        <v>26</v>
      </c>
      <c r="C6" s="6" t="s">
        <v>27</v>
      </c>
      <c r="D6" s="6" t="s">
        <v>71</v>
      </c>
      <c r="E6" s="6" t="s">
        <v>70</v>
      </c>
      <c r="F6" s="6" t="s">
        <v>21</v>
      </c>
      <c r="G6" s="6" t="s">
        <v>71</v>
      </c>
      <c r="H6" s="6" t="s">
        <v>70</v>
      </c>
      <c r="I6" s="6" t="s">
        <v>21</v>
      </c>
      <c r="J6" s="6" t="s">
        <v>71</v>
      </c>
      <c r="K6" s="6" t="s">
        <v>70</v>
      </c>
      <c r="L6" s="6" t="s">
        <v>21</v>
      </c>
      <c r="M6" s="6" t="s">
        <v>71</v>
      </c>
      <c r="N6" s="6" t="s">
        <v>70</v>
      </c>
      <c r="O6" s="6" t="s">
        <v>21</v>
      </c>
      <c r="P6" s="6" t="s">
        <v>71</v>
      </c>
      <c r="Q6" s="6" t="s">
        <v>70</v>
      </c>
      <c r="R6" s="6" t="s">
        <v>21</v>
      </c>
      <c r="S6" s="6" t="s">
        <v>71</v>
      </c>
      <c r="T6" s="6" t="s">
        <v>70</v>
      </c>
      <c r="U6" s="6" t="s">
        <v>21</v>
      </c>
      <c r="V6" s="6" t="s">
        <v>71</v>
      </c>
      <c r="W6" s="6" t="s">
        <v>70</v>
      </c>
      <c r="X6" s="6" t="s">
        <v>21</v>
      </c>
      <c r="Y6" s="4" t="s">
        <v>2</v>
      </c>
      <c r="Z6" s="7" t="s">
        <v>23</v>
      </c>
      <c r="AA6"/>
    </row>
    <row r="7" spans="1:27" ht="21" x14ac:dyDescent="0.35">
      <c r="A7" s="23">
        <v>1</v>
      </c>
      <c r="B7" s="24" t="s">
        <v>51</v>
      </c>
      <c r="C7" s="24" t="s">
        <v>10</v>
      </c>
      <c r="D7" s="24">
        <v>50</v>
      </c>
      <c r="E7" s="24">
        <v>50</v>
      </c>
      <c r="F7" s="24">
        <v>222</v>
      </c>
      <c r="G7" s="24"/>
      <c r="H7" s="24"/>
      <c r="I7" s="24"/>
      <c r="J7" s="26"/>
      <c r="K7" s="26"/>
      <c r="L7" s="26"/>
      <c r="M7" s="24">
        <v>50</v>
      </c>
      <c r="N7" s="24">
        <v>50</v>
      </c>
      <c r="O7" s="24">
        <v>233</v>
      </c>
      <c r="P7" s="24">
        <v>50</v>
      </c>
      <c r="Q7" s="24">
        <v>50</v>
      </c>
      <c r="R7" s="24">
        <v>358</v>
      </c>
      <c r="S7" s="24">
        <v>101</v>
      </c>
      <c r="T7" s="24">
        <v>0</v>
      </c>
      <c r="U7" s="24">
        <v>2</v>
      </c>
      <c r="V7" s="24">
        <v>50</v>
      </c>
      <c r="W7" s="24">
        <v>50</v>
      </c>
      <c r="X7" s="24">
        <v>179</v>
      </c>
      <c r="Y7" s="26">
        <f>SUM(D7:E7,G7:H7,J7:K7,M7:N7,P7:Q7,S7:T7,V7:W7)</f>
        <v>501</v>
      </c>
      <c r="Z7" s="26">
        <f>SUM(F7,I7,L7,O7,R7,U7,X7)</f>
        <v>994</v>
      </c>
      <c r="AA7"/>
    </row>
    <row r="8" spans="1:27" ht="21" x14ac:dyDescent="0.35">
      <c r="A8" s="9">
        <v>2</v>
      </c>
      <c r="B8" s="21" t="s">
        <v>74</v>
      </c>
      <c r="C8" s="21" t="s">
        <v>57</v>
      </c>
      <c r="D8" s="21">
        <v>50</v>
      </c>
      <c r="E8" s="21">
        <v>50</v>
      </c>
      <c r="F8" s="21">
        <v>272</v>
      </c>
      <c r="G8" s="21"/>
      <c r="H8" s="21"/>
      <c r="I8" s="21"/>
      <c r="J8" s="15"/>
      <c r="K8" s="15"/>
      <c r="L8" s="15"/>
      <c r="M8" s="21">
        <v>50</v>
      </c>
      <c r="N8" s="21">
        <v>50</v>
      </c>
      <c r="O8" s="21">
        <v>151</v>
      </c>
      <c r="P8" s="21">
        <v>50</v>
      </c>
      <c r="Q8" s="21">
        <v>0</v>
      </c>
      <c r="R8" s="21">
        <v>409</v>
      </c>
      <c r="S8" s="21">
        <v>50</v>
      </c>
      <c r="T8" s="21">
        <v>50</v>
      </c>
      <c r="U8" s="21">
        <v>94</v>
      </c>
      <c r="V8" s="21">
        <v>50</v>
      </c>
      <c r="W8" s="21">
        <v>50</v>
      </c>
      <c r="X8" s="21">
        <v>190</v>
      </c>
      <c r="Y8" s="15">
        <f>SUM(D8:E8,G8:H8,J8:K8,M8:N8,P8:Q8,S8:T8,V8:W8)</f>
        <v>450</v>
      </c>
      <c r="Z8" s="15">
        <f>SUM(F8,I8,L8,O8,R8,U8,X8)</f>
        <v>1116</v>
      </c>
      <c r="AA8"/>
    </row>
    <row r="9" spans="1:27" ht="18" customHeight="1" x14ac:dyDescent="0.35">
      <c r="A9" s="23">
        <v>3</v>
      </c>
      <c r="B9" s="24" t="s">
        <v>75</v>
      </c>
      <c r="C9" s="24" t="s">
        <v>54</v>
      </c>
      <c r="D9" s="24">
        <v>1</v>
      </c>
      <c r="E9" s="24"/>
      <c r="F9" s="24"/>
      <c r="G9" s="24"/>
      <c r="H9" s="26"/>
      <c r="I9" s="24"/>
      <c r="J9" s="26"/>
      <c r="K9" s="26"/>
      <c r="L9" s="26"/>
      <c r="M9" s="24">
        <v>50</v>
      </c>
      <c r="N9" s="26"/>
      <c r="O9" s="24">
        <v>230</v>
      </c>
      <c r="P9" s="24"/>
      <c r="Q9" s="24"/>
      <c r="R9" s="24"/>
      <c r="S9" s="24">
        <v>50</v>
      </c>
      <c r="T9" s="24">
        <v>0</v>
      </c>
      <c r="U9" s="24">
        <v>172</v>
      </c>
      <c r="V9" s="24">
        <v>1</v>
      </c>
      <c r="W9" s="24"/>
      <c r="X9" s="24">
        <v>37</v>
      </c>
      <c r="Y9" s="26">
        <f>SUM(D9:E9,G9:H9,J9:K9,M9:N9,P9:Q9,S9:T9,V9:W9)</f>
        <v>102</v>
      </c>
      <c r="Z9" s="26">
        <f>SUM(F9,I9,L9,O9,R9,U9,X9)</f>
        <v>439</v>
      </c>
      <c r="AA9"/>
    </row>
    <row r="10" spans="1:27" ht="21" x14ac:dyDescent="0.35">
      <c r="A10" s="9">
        <v>4</v>
      </c>
      <c r="B10" s="21" t="s">
        <v>14</v>
      </c>
      <c r="C10" s="21" t="s">
        <v>15</v>
      </c>
      <c r="D10" s="21"/>
      <c r="E10" s="21"/>
      <c r="F10" s="21"/>
      <c r="G10" s="21"/>
      <c r="H10" s="21"/>
      <c r="I10" s="21"/>
      <c r="J10" s="15"/>
      <c r="K10" s="15"/>
      <c r="L10" s="15"/>
      <c r="M10" s="21">
        <v>101</v>
      </c>
      <c r="N10" s="21">
        <v>1</v>
      </c>
      <c r="O10" s="21">
        <v>10</v>
      </c>
      <c r="P10" s="21"/>
      <c r="Q10" s="21"/>
      <c r="R10" s="21"/>
      <c r="S10" s="21"/>
      <c r="T10" s="21"/>
      <c r="U10" s="21"/>
      <c r="V10" s="21"/>
      <c r="W10" s="21"/>
      <c r="X10" s="21"/>
      <c r="Y10" s="15">
        <f>SUM(D10:E10,G10:H10,J10:K10,M10:N10,P10:Q10,S10:T10,V10:W10)</f>
        <v>102</v>
      </c>
      <c r="Z10" s="15">
        <f>SUM(F10,I10,L10,O10,R10,U10,X10)</f>
        <v>10</v>
      </c>
      <c r="AA10"/>
    </row>
    <row r="11" spans="1:27" ht="21" x14ac:dyDescent="0.35">
      <c r="A11" s="8">
        <v>5</v>
      </c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1"/>
      <c r="T11" s="21"/>
      <c r="U11" s="22"/>
      <c r="V11" s="22"/>
      <c r="W11" s="22"/>
      <c r="X11" s="22"/>
      <c r="Y11" s="15">
        <f>SUM(D11:E11,G11:H11,J11:K11,M11:N11,P11:Q11,S11:T11,V11:W11)</f>
        <v>0</v>
      </c>
      <c r="Z11" s="15">
        <f>SUM(F11,I11,L11,O11,R11,U11,X11)</f>
        <v>0</v>
      </c>
      <c r="AA11"/>
    </row>
    <row r="12" spans="1:27" ht="21" x14ac:dyDescent="0.35">
      <c r="A12" s="12">
        <v>6</v>
      </c>
      <c r="B12" s="21"/>
      <c r="C12" s="21"/>
      <c r="D12" s="21"/>
      <c r="E12" s="21"/>
      <c r="F12" s="21"/>
      <c r="G12" s="21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f t="shared" ref="Y12:Y22" si="0">SUM(D12:E12,G12:H12,J12:K12,M12:N12,P12:Q12,S12:T12,V12:W12)</f>
        <v>0</v>
      </c>
      <c r="Z12" s="15">
        <f t="shared" ref="Z12:Z22" si="1">SUM(F12,I12,L12,O12,R12,U12,X12)</f>
        <v>0</v>
      </c>
      <c r="AA12"/>
    </row>
    <row r="13" spans="1:27" ht="21" x14ac:dyDescent="0.35">
      <c r="A13" s="8">
        <v>7</v>
      </c>
      <c r="B13" s="21"/>
      <c r="C13" s="21"/>
      <c r="D13" s="21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5">
        <f t="shared" si="0"/>
        <v>0</v>
      </c>
      <c r="Z13" s="15">
        <f t="shared" si="1"/>
        <v>0</v>
      </c>
      <c r="AA13"/>
    </row>
    <row r="14" spans="1:27" ht="21" x14ac:dyDescent="0.35">
      <c r="A14" s="12">
        <v>8</v>
      </c>
      <c r="B14" s="21"/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5">
        <f t="shared" si="0"/>
        <v>0</v>
      </c>
      <c r="Z14" s="15">
        <f t="shared" si="1"/>
        <v>0</v>
      </c>
      <c r="AA14"/>
    </row>
    <row r="15" spans="1:27" ht="21" x14ac:dyDescent="0.35">
      <c r="A15" s="8">
        <v>9</v>
      </c>
      <c r="B15" s="21"/>
      <c r="C15" s="21"/>
      <c r="D15" s="21"/>
      <c r="E15" s="21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5">
        <f t="shared" si="0"/>
        <v>0</v>
      </c>
      <c r="Z15" s="15">
        <f t="shared" si="1"/>
        <v>0</v>
      </c>
      <c r="AA15"/>
    </row>
    <row r="16" spans="1:27" ht="20.25" customHeight="1" x14ac:dyDescent="0.35">
      <c r="A16" s="12">
        <v>10</v>
      </c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5">
        <f t="shared" si="0"/>
        <v>0</v>
      </c>
      <c r="Z16" s="15">
        <f t="shared" si="1"/>
        <v>0</v>
      </c>
      <c r="AA16"/>
    </row>
    <row r="17" spans="1:27" ht="18" customHeight="1" x14ac:dyDescent="0.35">
      <c r="A17" s="8">
        <v>11</v>
      </c>
      <c r="B17" s="21"/>
      <c r="C17" s="21"/>
      <c r="D17" s="21"/>
      <c r="E17" s="21"/>
      <c r="F17" s="21"/>
      <c r="G17" s="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>
        <f t="shared" si="0"/>
        <v>0</v>
      </c>
      <c r="Z17" s="15">
        <f t="shared" si="1"/>
        <v>0</v>
      </c>
      <c r="AA17"/>
    </row>
    <row r="18" spans="1:27" ht="21" customHeight="1" x14ac:dyDescent="0.35">
      <c r="A18" s="9">
        <v>12</v>
      </c>
      <c r="B18" s="21"/>
      <c r="C18" s="21"/>
      <c r="D18" s="21"/>
      <c r="E18" s="21"/>
      <c r="F18" s="21"/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f t="shared" si="0"/>
        <v>0</v>
      </c>
      <c r="Z18" s="15">
        <f t="shared" si="1"/>
        <v>0</v>
      </c>
      <c r="AA18"/>
    </row>
    <row r="19" spans="1:27" ht="21" customHeight="1" x14ac:dyDescent="0.3">
      <c r="A19" s="8">
        <v>13</v>
      </c>
      <c r="B19" s="3"/>
      <c r="C19" s="14"/>
      <c r="D19" s="14"/>
      <c r="E19" s="14"/>
      <c r="F19" s="14"/>
      <c r="G19" s="14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5">
        <f t="shared" si="0"/>
        <v>0</v>
      </c>
      <c r="Z19" s="15">
        <f t="shared" si="1"/>
        <v>0</v>
      </c>
      <c r="AA19"/>
    </row>
    <row r="20" spans="1:27" ht="21" customHeight="1" x14ac:dyDescent="0.35">
      <c r="A20" s="9">
        <v>14</v>
      </c>
      <c r="B20" s="21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5">
        <f t="shared" si="0"/>
        <v>0</v>
      </c>
      <c r="Z20" s="15">
        <f t="shared" si="1"/>
        <v>0</v>
      </c>
      <c r="AA20"/>
    </row>
    <row r="21" spans="1:27" ht="21" customHeight="1" x14ac:dyDescent="0.35">
      <c r="A21" s="8">
        <v>15</v>
      </c>
      <c r="B21" s="21"/>
      <c r="C21" s="21"/>
      <c r="D21" s="21"/>
      <c r="E21" s="21"/>
      <c r="F21" s="21"/>
      <c r="G21" s="2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si="0"/>
        <v>0</v>
      </c>
      <c r="Z21" s="15">
        <f t="shared" si="1"/>
        <v>0</v>
      </c>
      <c r="AA21"/>
    </row>
    <row r="22" spans="1:27" ht="21" customHeight="1" x14ac:dyDescent="0.3">
      <c r="A22" s="9">
        <v>16</v>
      </c>
      <c r="B22" s="3"/>
      <c r="C22" s="3"/>
      <c r="D22" s="3"/>
      <c r="E22" s="3"/>
      <c r="F22" s="3"/>
      <c r="G22" s="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5">
        <f t="shared" si="0"/>
        <v>0</v>
      </c>
      <c r="Z22" s="15">
        <f t="shared" si="1"/>
        <v>0</v>
      </c>
      <c r="AA22"/>
    </row>
    <row r="23" spans="1:27" ht="21" customHeight="1" x14ac:dyDescent="0.3">
      <c r="A23" s="8">
        <v>17</v>
      </c>
      <c r="B23" s="3"/>
      <c r="C23" s="3"/>
      <c r="D23" s="3"/>
      <c r="E23" s="3"/>
      <c r="F23" s="3"/>
      <c r="G23" s="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/>
    </row>
    <row r="24" spans="1:27" ht="21" customHeight="1" x14ac:dyDescent="0.35">
      <c r="A24" s="10">
        <v>18</v>
      </c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/>
    </row>
    <row r="25" spans="1:27" ht="21" customHeight="1" x14ac:dyDescent="0.3">
      <c r="A25" s="11">
        <v>19</v>
      </c>
      <c r="B25" s="3"/>
      <c r="C25" s="3"/>
      <c r="D25" s="3"/>
      <c r="E25" s="3"/>
      <c r="F25" s="3"/>
      <c r="G25" s="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/>
    </row>
    <row r="26" spans="1:27" ht="21" x14ac:dyDescent="0.35">
      <c r="A26" s="10">
        <v>20</v>
      </c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/>
    </row>
    <row r="27" spans="1:27" ht="21" x14ac:dyDescent="0.35">
      <c r="A27" s="11">
        <v>21</v>
      </c>
      <c r="B27" s="21"/>
      <c r="C27" s="21"/>
      <c r="D27" s="21"/>
      <c r="E27" s="21"/>
      <c r="F27" s="21"/>
      <c r="G27" s="2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/>
    </row>
    <row r="28" spans="1:27" ht="21" x14ac:dyDescent="0.35">
      <c r="A28" s="10">
        <v>22</v>
      </c>
      <c r="B28" s="21"/>
      <c r="C28" s="21"/>
      <c r="D28" s="21"/>
      <c r="E28" s="21"/>
      <c r="F28" s="21"/>
      <c r="G28" s="2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/>
    </row>
    <row r="29" spans="1:27" ht="21" x14ac:dyDescent="0.35">
      <c r="A29" s="10">
        <v>23</v>
      </c>
      <c r="B29" s="21"/>
      <c r="C29" s="21"/>
      <c r="D29" s="21"/>
      <c r="E29" s="21"/>
      <c r="F29" s="21"/>
      <c r="G29" s="2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/>
    </row>
    <row r="30" spans="1:27" ht="21" x14ac:dyDescent="0.35">
      <c r="A30" s="11">
        <v>24</v>
      </c>
      <c r="B30" s="16"/>
      <c r="C30" s="16"/>
      <c r="D30" s="18"/>
      <c r="E30" s="18"/>
      <c r="F30" s="18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/>
    </row>
  </sheetData>
  <sortState ref="B7:Z10">
    <sortCondition descending="1" ref="Y7:Y10"/>
    <sortCondition descending="1" ref="Z7:Z10"/>
  </sortState>
  <mergeCells count="16">
    <mergeCell ref="V5:X5"/>
    <mergeCell ref="E2:Z2"/>
    <mergeCell ref="A4:A6"/>
    <mergeCell ref="D4:F4"/>
    <mergeCell ref="G4:I4"/>
    <mergeCell ref="J4:L4"/>
    <mergeCell ref="M4:O4"/>
    <mergeCell ref="P4:R4"/>
    <mergeCell ref="S4:U4"/>
    <mergeCell ref="V4:X4"/>
    <mergeCell ref="D5:F5"/>
    <mergeCell ref="G5:I5"/>
    <mergeCell ref="J5:L5"/>
    <mergeCell ref="M5:O5"/>
    <mergeCell ref="P5:R5"/>
    <mergeCell ref="S5:U5"/>
  </mergeCells>
  <pageMargins left="0.25" right="0.25" top="0.75" bottom="0.75" header="0.3" footer="0.3"/>
  <pageSetup paperSize="9" scale="65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0"/>
  <sheetViews>
    <sheetView zoomScale="90" zoomScaleNormal="90" workbookViewId="0">
      <selection activeCell="U20" sqref="U20"/>
    </sheetView>
  </sheetViews>
  <sheetFormatPr defaultRowHeight="15" x14ac:dyDescent="0.25"/>
  <cols>
    <col min="1" max="1" width="4.140625" bestFit="1" customWidth="1"/>
    <col min="2" max="2" width="22.28515625" bestFit="1" customWidth="1"/>
    <col min="3" max="3" width="12" bestFit="1" customWidth="1"/>
    <col min="4" max="4" width="7.42578125" bestFit="1" customWidth="1"/>
    <col min="5" max="5" width="7.85546875" style="5" bestFit="1" customWidth="1"/>
    <col min="6" max="6" width="6" style="5" bestFit="1" customWidth="1"/>
    <col min="7" max="7" width="7.42578125" style="5" bestFit="1" customWidth="1"/>
    <col min="8" max="8" width="7.85546875" style="5" bestFit="1" customWidth="1"/>
    <col min="9" max="9" width="6.140625" style="5" bestFit="1" customWidth="1"/>
    <col min="10" max="10" width="7.42578125" style="5" bestFit="1" customWidth="1"/>
    <col min="11" max="11" width="7.85546875" style="5" bestFit="1" customWidth="1"/>
    <col min="12" max="12" width="5.28515625" style="5" bestFit="1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140625" style="5" bestFit="1" customWidth="1"/>
    <col min="19" max="19" width="7.42578125" style="5" bestFit="1" customWidth="1"/>
    <col min="20" max="20" width="7.85546875" style="5" bestFit="1" customWidth="1"/>
    <col min="21" max="21" width="6.140625" style="5" bestFit="1" customWidth="1"/>
    <col min="22" max="22" width="7.42578125" style="5" bestFit="1" customWidth="1"/>
    <col min="23" max="23" width="7.85546875" style="5" bestFit="1" customWidth="1"/>
    <col min="24" max="24" width="6.140625" style="5" bestFit="1" customWidth="1"/>
    <col min="25" max="25" width="10.140625" style="5" bestFit="1" customWidth="1"/>
    <col min="26" max="26" width="7.7109375" style="5" bestFit="1" customWidth="1"/>
    <col min="27" max="27" width="5.28515625" style="5" bestFit="1" customWidth="1"/>
  </cols>
  <sheetData>
    <row r="1" spans="1:27" ht="44.25" customHeight="1" x14ac:dyDescent="0.25"/>
    <row r="2" spans="1:27" ht="36.75" customHeight="1" x14ac:dyDescent="0.6">
      <c r="E2" s="44" t="s">
        <v>89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7" ht="17.25" customHeight="1" x14ac:dyDescent="0.25"/>
    <row r="4" spans="1:27" x14ac:dyDescent="0.25">
      <c r="A4" s="37" t="s">
        <v>29</v>
      </c>
      <c r="B4" s="1" t="s">
        <v>31</v>
      </c>
      <c r="C4" s="1"/>
      <c r="D4" s="38" t="s">
        <v>22</v>
      </c>
      <c r="E4" s="39"/>
      <c r="F4" s="40"/>
      <c r="G4" s="38" t="s">
        <v>22</v>
      </c>
      <c r="H4" s="39"/>
      <c r="I4" s="40"/>
      <c r="J4" s="38" t="s">
        <v>32</v>
      </c>
      <c r="K4" s="39"/>
      <c r="L4" s="40"/>
      <c r="M4" s="38" t="s">
        <v>32</v>
      </c>
      <c r="N4" s="39"/>
      <c r="O4" s="40"/>
      <c r="P4" s="38" t="s">
        <v>22</v>
      </c>
      <c r="Q4" s="39"/>
      <c r="R4" s="40"/>
      <c r="S4" s="38" t="s">
        <v>32</v>
      </c>
      <c r="T4" s="39"/>
      <c r="U4" s="40"/>
      <c r="V4" s="38" t="s">
        <v>55</v>
      </c>
      <c r="W4" s="39"/>
      <c r="X4" s="40"/>
      <c r="Y4" s="1"/>
      <c r="AA4"/>
    </row>
    <row r="5" spans="1:27" ht="15.75" x14ac:dyDescent="0.25">
      <c r="A5" s="37"/>
      <c r="B5" s="2"/>
      <c r="C5" s="2"/>
      <c r="D5" s="41" t="s">
        <v>0</v>
      </c>
      <c r="E5" s="42"/>
      <c r="F5" s="43"/>
      <c r="G5" s="41" t="s">
        <v>72</v>
      </c>
      <c r="H5" s="42"/>
      <c r="I5" s="43"/>
      <c r="J5" s="41" t="s">
        <v>24</v>
      </c>
      <c r="K5" s="42"/>
      <c r="L5" s="43"/>
      <c r="M5" s="41" t="s">
        <v>1</v>
      </c>
      <c r="N5" s="42"/>
      <c r="O5" s="43"/>
      <c r="P5" s="41" t="s">
        <v>56</v>
      </c>
      <c r="Q5" s="42"/>
      <c r="R5" s="43"/>
      <c r="S5" s="41" t="s">
        <v>90</v>
      </c>
      <c r="T5" s="42"/>
      <c r="U5" s="43"/>
      <c r="V5" s="41" t="s">
        <v>73</v>
      </c>
      <c r="W5" s="42"/>
      <c r="X5" s="43"/>
      <c r="Y5" s="1"/>
      <c r="AA5"/>
    </row>
    <row r="6" spans="1:27" ht="15.75" x14ac:dyDescent="0.25">
      <c r="A6" s="37"/>
      <c r="B6" s="6" t="s">
        <v>26</v>
      </c>
      <c r="C6" s="6" t="s">
        <v>27</v>
      </c>
      <c r="D6" s="6" t="s">
        <v>71</v>
      </c>
      <c r="E6" s="6" t="s">
        <v>70</v>
      </c>
      <c r="F6" s="6" t="s">
        <v>21</v>
      </c>
      <c r="G6" s="6" t="s">
        <v>71</v>
      </c>
      <c r="H6" s="6" t="s">
        <v>70</v>
      </c>
      <c r="I6" s="6" t="s">
        <v>21</v>
      </c>
      <c r="J6" s="6" t="s">
        <v>71</v>
      </c>
      <c r="K6" s="6" t="s">
        <v>70</v>
      </c>
      <c r="L6" s="6" t="s">
        <v>21</v>
      </c>
      <c r="M6" s="6" t="s">
        <v>71</v>
      </c>
      <c r="N6" s="6" t="s">
        <v>70</v>
      </c>
      <c r="O6" s="6" t="s">
        <v>21</v>
      </c>
      <c r="P6" s="6" t="s">
        <v>71</v>
      </c>
      <c r="Q6" s="6" t="s">
        <v>70</v>
      </c>
      <c r="R6" s="6" t="s">
        <v>21</v>
      </c>
      <c r="S6" s="6" t="s">
        <v>71</v>
      </c>
      <c r="T6" s="6" t="s">
        <v>70</v>
      </c>
      <c r="U6" s="6" t="s">
        <v>21</v>
      </c>
      <c r="V6" s="6" t="s">
        <v>71</v>
      </c>
      <c r="W6" s="6" t="s">
        <v>70</v>
      </c>
      <c r="X6" s="6" t="s">
        <v>21</v>
      </c>
      <c r="Y6" s="4" t="s">
        <v>2</v>
      </c>
      <c r="Z6" s="7" t="s">
        <v>23</v>
      </c>
      <c r="AA6"/>
    </row>
    <row r="7" spans="1:27" ht="21" x14ac:dyDescent="0.35">
      <c r="A7" s="23">
        <v>1</v>
      </c>
      <c r="B7" s="24" t="s">
        <v>18</v>
      </c>
      <c r="C7" s="24" t="s">
        <v>6</v>
      </c>
      <c r="D7" s="24">
        <v>50</v>
      </c>
      <c r="E7" s="24">
        <v>50</v>
      </c>
      <c r="F7" s="24">
        <v>256</v>
      </c>
      <c r="G7" s="24"/>
      <c r="H7" s="24"/>
      <c r="I7" s="24"/>
      <c r="J7" s="24">
        <v>50</v>
      </c>
      <c r="K7" s="24">
        <v>50</v>
      </c>
      <c r="L7" s="24">
        <v>10</v>
      </c>
      <c r="M7" s="24">
        <v>50</v>
      </c>
      <c r="N7" s="24">
        <v>50</v>
      </c>
      <c r="O7" s="24">
        <v>191</v>
      </c>
      <c r="P7" s="24">
        <v>50</v>
      </c>
      <c r="Q7" s="24">
        <v>50</v>
      </c>
      <c r="R7" s="24">
        <v>393</v>
      </c>
      <c r="S7" s="24">
        <v>50</v>
      </c>
      <c r="T7" s="24">
        <v>50</v>
      </c>
      <c r="U7" s="24">
        <v>43</v>
      </c>
      <c r="V7" s="24">
        <v>50</v>
      </c>
      <c r="W7" s="24">
        <v>50</v>
      </c>
      <c r="X7" s="24">
        <v>177</v>
      </c>
      <c r="Y7" s="24">
        <f t="shared" ref="Y7:Y17" si="0">SUM(D7:E7,G7:H7,J7:K7,M7:N7,P7:Q7,S7:T7,V7:W7)</f>
        <v>600</v>
      </c>
      <c r="Z7" s="24">
        <f t="shared" ref="Z7:Z17" si="1">SUM(F7,I7,L7,O7,R7,U7,X7)</f>
        <v>1070</v>
      </c>
      <c r="AA7"/>
    </row>
    <row r="8" spans="1:27" ht="21" x14ac:dyDescent="0.35">
      <c r="A8" s="9">
        <v>2</v>
      </c>
      <c r="B8" s="21" t="s">
        <v>76</v>
      </c>
      <c r="C8" s="21" t="s">
        <v>77</v>
      </c>
      <c r="D8" s="21"/>
      <c r="E8" s="21"/>
      <c r="F8" s="21"/>
      <c r="G8" s="21"/>
      <c r="H8" s="21"/>
      <c r="I8" s="21"/>
      <c r="J8" s="21"/>
      <c r="K8" s="21"/>
      <c r="L8" s="21"/>
      <c r="M8" s="21">
        <v>50</v>
      </c>
      <c r="N8" s="21">
        <v>50</v>
      </c>
      <c r="O8" s="21">
        <v>237</v>
      </c>
      <c r="P8" s="15"/>
      <c r="Q8" s="15"/>
      <c r="R8" s="15"/>
      <c r="S8" s="21">
        <v>50</v>
      </c>
      <c r="T8" s="21">
        <v>50</v>
      </c>
      <c r="U8" s="21">
        <v>271</v>
      </c>
      <c r="V8" s="21">
        <v>101</v>
      </c>
      <c r="W8" s="21">
        <v>1</v>
      </c>
      <c r="X8" s="21">
        <v>68</v>
      </c>
      <c r="Y8" s="24">
        <f t="shared" si="0"/>
        <v>302</v>
      </c>
      <c r="Z8" s="24">
        <f t="shared" si="1"/>
        <v>576</v>
      </c>
      <c r="AA8"/>
    </row>
    <row r="9" spans="1:27" ht="18" customHeight="1" x14ac:dyDescent="0.35">
      <c r="A9" s="23">
        <v>3</v>
      </c>
      <c r="B9" s="24" t="s">
        <v>43</v>
      </c>
      <c r="C9" s="24" t="s">
        <v>34</v>
      </c>
      <c r="D9" s="24"/>
      <c r="E9" s="24"/>
      <c r="F9" s="24"/>
      <c r="G9" s="24">
        <v>50</v>
      </c>
      <c r="H9" s="24">
        <v>50</v>
      </c>
      <c r="I9" s="24">
        <v>298</v>
      </c>
      <c r="J9" s="24"/>
      <c r="K9" s="24"/>
      <c r="L9" s="24"/>
      <c r="M9" s="24">
        <v>50</v>
      </c>
      <c r="N9" s="24">
        <v>1</v>
      </c>
      <c r="O9" s="24">
        <v>155</v>
      </c>
      <c r="P9" s="27"/>
      <c r="Q9" s="27"/>
      <c r="R9" s="27"/>
      <c r="S9" s="24"/>
      <c r="T9" s="24"/>
      <c r="U9" s="24"/>
      <c r="V9" s="24"/>
      <c r="W9" s="24"/>
      <c r="X9" s="24"/>
      <c r="Y9" s="24">
        <f t="shared" si="0"/>
        <v>151</v>
      </c>
      <c r="Z9" s="24">
        <f t="shared" si="1"/>
        <v>453</v>
      </c>
      <c r="AA9"/>
    </row>
    <row r="10" spans="1:27" ht="21" x14ac:dyDescent="0.35">
      <c r="A10" s="9">
        <v>4</v>
      </c>
      <c r="B10" s="21" t="s">
        <v>75</v>
      </c>
      <c r="C10" s="21" t="s">
        <v>54</v>
      </c>
      <c r="D10" s="21">
        <v>0</v>
      </c>
      <c r="E10" s="21">
        <v>50</v>
      </c>
      <c r="F10" s="21">
        <v>394</v>
      </c>
      <c r="G10" s="21"/>
      <c r="H10" s="21"/>
      <c r="I10" s="21"/>
      <c r="J10" s="21"/>
      <c r="K10" s="21"/>
      <c r="L10" s="21"/>
      <c r="M10" s="21"/>
      <c r="N10" s="21">
        <v>50</v>
      </c>
      <c r="O10" s="21">
        <v>230</v>
      </c>
      <c r="P10" s="15"/>
      <c r="Q10" s="15"/>
      <c r="R10" s="15"/>
      <c r="S10" s="21"/>
      <c r="T10" s="21"/>
      <c r="U10" s="21"/>
      <c r="V10" s="21"/>
      <c r="W10" s="21"/>
      <c r="X10" s="21"/>
      <c r="Y10" s="24">
        <f t="shared" si="0"/>
        <v>100</v>
      </c>
      <c r="Z10" s="24">
        <f t="shared" si="1"/>
        <v>624</v>
      </c>
      <c r="AA10"/>
    </row>
    <row r="11" spans="1:27" ht="21" x14ac:dyDescent="0.35">
      <c r="A11" s="23">
        <v>5</v>
      </c>
      <c r="B11" s="24" t="s">
        <v>67</v>
      </c>
      <c r="C11" s="24" t="s">
        <v>68</v>
      </c>
      <c r="D11" s="24">
        <v>1</v>
      </c>
      <c r="E11" s="24">
        <v>50</v>
      </c>
      <c r="F11" s="24">
        <v>394</v>
      </c>
      <c r="G11" s="24"/>
      <c r="H11" s="24"/>
      <c r="I11" s="24"/>
      <c r="J11" s="24"/>
      <c r="K11" s="24"/>
      <c r="L11" s="24"/>
      <c r="M11" s="24"/>
      <c r="N11" s="24"/>
      <c r="O11" s="24"/>
      <c r="P11" s="27"/>
      <c r="Q11" s="27"/>
      <c r="R11" s="27"/>
      <c r="S11" s="24"/>
      <c r="T11" s="24"/>
      <c r="U11" s="24"/>
      <c r="V11" s="24"/>
      <c r="W11" s="24"/>
      <c r="X11" s="24"/>
      <c r="Y11" s="24">
        <f t="shared" si="0"/>
        <v>51</v>
      </c>
      <c r="Z11" s="24">
        <f t="shared" si="1"/>
        <v>394</v>
      </c>
      <c r="AA11"/>
    </row>
    <row r="12" spans="1:27" ht="21" x14ac:dyDescent="0.35">
      <c r="A12" s="12">
        <v>6</v>
      </c>
      <c r="B12" s="21" t="s">
        <v>78</v>
      </c>
      <c r="C12" s="21" t="s">
        <v>38</v>
      </c>
      <c r="D12" s="21"/>
      <c r="E12" s="21"/>
      <c r="F12" s="21"/>
      <c r="G12" s="21"/>
      <c r="H12" s="21"/>
      <c r="I12" s="21"/>
      <c r="J12" s="21"/>
      <c r="K12" s="21"/>
      <c r="L12" s="21"/>
      <c r="M12" s="21">
        <v>50</v>
      </c>
      <c r="N12" s="21">
        <v>1</v>
      </c>
      <c r="O12" s="21">
        <v>155</v>
      </c>
      <c r="P12" s="22"/>
      <c r="Q12" s="22"/>
      <c r="R12" s="22"/>
      <c r="S12" s="21"/>
      <c r="T12" s="21"/>
      <c r="U12" s="21"/>
      <c r="V12" s="21"/>
      <c r="W12" s="21"/>
      <c r="X12" s="21"/>
      <c r="Y12" s="24">
        <f t="shared" si="0"/>
        <v>51</v>
      </c>
      <c r="Z12" s="24">
        <f t="shared" si="1"/>
        <v>155</v>
      </c>
      <c r="AA12"/>
    </row>
    <row r="13" spans="1:27" ht="21" x14ac:dyDescent="0.35">
      <c r="A13" s="23">
        <v>7</v>
      </c>
      <c r="B13" s="24" t="s">
        <v>13</v>
      </c>
      <c r="C13" s="24" t="s">
        <v>11</v>
      </c>
      <c r="D13" s="24"/>
      <c r="E13" s="24"/>
      <c r="F13" s="24"/>
      <c r="G13" s="2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4"/>
      <c r="W13" s="24">
        <v>50</v>
      </c>
      <c r="X13" s="24">
        <v>244</v>
      </c>
      <c r="Y13" s="24">
        <f t="shared" si="0"/>
        <v>50</v>
      </c>
      <c r="Z13" s="24">
        <f t="shared" si="1"/>
        <v>244</v>
      </c>
      <c r="AA13"/>
    </row>
    <row r="14" spans="1:27" ht="21" x14ac:dyDescent="0.35">
      <c r="A14" s="12">
        <v>8</v>
      </c>
      <c r="B14" s="21" t="s">
        <v>13</v>
      </c>
      <c r="C14" s="21" t="s">
        <v>5</v>
      </c>
      <c r="D14" s="14"/>
      <c r="E14" s="14"/>
      <c r="F14" s="14"/>
      <c r="G14" s="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1"/>
      <c r="W14" s="21">
        <v>50</v>
      </c>
      <c r="X14" s="21">
        <v>241</v>
      </c>
      <c r="Y14" s="24">
        <f t="shared" si="0"/>
        <v>50</v>
      </c>
      <c r="Z14" s="24">
        <f t="shared" si="1"/>
        <v>241</v>
      </c>
      <c r="AA14"/>
    </row>
    <row r="15" spans="1:27" ht="21" x14ac:dyDescent="0.35">
      <c r="A15" s="23">
        <v>9</v>
      </c>
      <c r="B15" s="24" t="s">
        <v>28</v>
      </c>
      <c r="C15" s="24" t="s">
        <v>44</v>
      </c>
      <c r="D15" s="24"/>
      <c r="E15" s="24"/>
      <c r="F15" s="24"/>
      <c r="G15" s="24"/>
      <c r="H15" s="24"/>
      <c r="I15" s="24"/>
      <c r="J15" s="24"/>
      <c r="K15" s="24"/>
      <c r="L15" s="24"/>
      <c r="M15" s="24">
        <v>1</v>
      </c>
      <c r="N15" s="24"/>
      <c r="O15" s="24">
        <v>155</v>
      </c>
      <c r="P15" s="27"/>
      <c r="Q15" s="27"/>
      <c r="R15" s="27"/>
      <c r="S15" s="27"/>
      <c r="T15" s="27"/>
      <c r="U15" s="27"/>
      <c r="V15" s="24"/>
      <c r="W15" s="24"/>
      <c r="X15" s="24"/>
      <c r="Y15" s="24">
        <f t="shared" si="0"/>
        <v>1</v>
      </c>
      <c r="Z15" s="24">
        <f t="shared" si="1"/>
        <v>155</v>
      </c>
      <c r="AA15"/>
    </row>
    <row r="16" spans="1:27" ht="20.25" customHeight="1" x14ac:dyDescent="0.35">
      <c r="A16" s="12">
        <v>10</v>
      </c>
      <c r="B16" s="21" t="s">
        <v>61</v>
      </c>
      <c r="C16" s="21" t="s">
        <v>62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5"/>
      <c r="Q16" s="15"/>
      <c r="R16" s="15"/>
      <c r="S16" s="15"/>
      <c r="T16" s="15"/>
      <c r="U16" s="15"/>
      <c r="V16" s="15"/>
      <c r="W16" s="15"/>
      <c r="X16" s="15"/>
      <c r="Y16" s="24">
        <f t="shared" si="0"/>
        <v>0</v>
      </c>
      <c r="Z16" s="24">
        <f t="shared" si="1"/>
        <v>0</v>
      </c>
      <c r="AA16"/>
    </row>
    <row r="17" spans="1:27" ht="18" customHeight="1" x14ac:dyDescent="0.35">
      <c r="A17" s="23">
        <v>11</v>
      </c>
      <c r="B17" s="24" t="s">
        <v>63</v>
      </c>
      <c r="C17" s="24" t="s">
        <v>36</v>
      </c>
      <c r="D17" s="24"/>
      <c r="E17" s="24"/>
      <c r="F17" s="24"/>
      <c r="G17" s="2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4">
        <f t="shared" si="0"/>
        <v>0</v>
      </c>
      <c r="Z17" s="24">
        <f t="shared" si="1"/>
        <v>0</v>
      </c>
      <c r="AA17"/>
    </row>
    <row r="18" spans="1:27" ht="21" customHeight="1" x14ac:dyDescent="0.35">
      <c r="A18" s="9">
        <v>12</v>
      </c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5">
        <f t="shared" ref="Y18:Y25" si="2">SUM(D18:E18,G18:H18,J18:K18,M18:N18,P18:Q18,S18:T18,V18:W18)</f>
        <v>0</v>
      </c>
      <c r="Z18" s="15">
        <f t="shared" ref="Z18:Z25" si="3">SUM(F18,I18,L18,O18,R18,U18,X18)</f>
        <v>0</v>
      </c>
      <c r="AA18"/>
    </row>
    <row r="19" spans="1:27" ht="21" customHeight="1" x14ac:dyDescent="0.35">
      <c r="A19" s="8">
        <v>13</v>
      </c>
      <c r="B19" s="21"/>
      <c r="C19" s="21"/>
      <c r="D19" s="21"/>
      <c r="E19" s="21"/>
      <c r="F19" s="21"/>
      <c r="G19" s="2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f t="shared" si="2"/>
        <v>0</v>
      </c>
      <c r="Z19" s="15">
        <f t="shared" si="3"/>
        <v>0</v>
      </c>
      <c r="AA19"/>
    </row>
    <row r="20" spans="1:27" ht="21" customHeight="1" x14ac:dyDescent="0.3">
      <c r="A20" s="9">
        <v>14</v>
      </c>
      <c r="B20" s="3"/>
      <c r="C20" s="3"/>
      <c r="D20" s="3"/>
      <c r="E20" s="3"/>
      <c r="F20" s="3"/>
      <c r="G20" s="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5">
        <f t="shared" si="2"/>
        <v>0</v>
      </c>
      <c r="Z20" s="15">
        <f t="shared" si="3"/>
        <v>0</v>
      </c>
      <c r="AA20"/>
    </row>
    <row r="21" spans="1:27" ht="21" customHeight="1" x14ac:dyDescent="0.3">
      <c r="A21" s="8">
        <v>15</v>
      </c>
      <c r="B21" s="3"/>
      <c r="C21" s="3"/>
      <c r="D21" s="3"/>
      <c r="E21" s="3"/>
      <c r="F21" s="3"/>
      <c r="G21" s="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5">
        <f t="shared" si="2"/>
        <v>0</v>
      </c>
      <c r="Z21" s="15">
        <f t="shared" si="3"/>
        <v>0</v>
      </c>
      <c r="AA21"/>
    </row>
    <row r="22" spans="1:27" ht="21" customHeight="1" x14ac:dyDescent="0.35">
      <c r="A22" s="9">
        <v>16</v>
      </c>
      <c r="B22" s="21"/>
      <c r="C22" s="21"/>
      <c r="D22" s="21"/>
      <c r="E22" s="21"/>
      <c r="F22" s="21"/>
      <c r="G22" s="2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2"/>
        <v>0</v>
      </c>
      <c r="Z22" s="15">
        <f t="shared" si="3"/>
        <v>0</v>
      </c>
      <c r="AA22"/>
    </row>
    <row r="23" spans="1:27" ht="21" customHeight="1" x14ac:dyDescent="0.3">
      <c r="A23" s="8">
        <v>17</v>
      </c>
      <c r="B23" s="3"/>
      <c r="C23" s="3"/>
      <c r="D23" s="3"/>
      <c r="E23" s="3"/>
      <c r="F23" s="3"/>
      <c r="G23" s="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5">
        <f t="shared" si="2"/>
        <v>0</v>
      </c>
      <c r="Z23" s="15">
        <f t="shared" si="3"/>
        <v>0</v>
      </c>
      <c r="AA23"/>
    </row>
    <row r="24" spans="1:27" ht="21" customHeight="1" x14ac:dyDescent="0.35">
      <c r="A24" s="10">
        <v>18</v>
      </c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5">
        <f t="shared" si="2"/>
        <v>0</v>
      </c>
      <c r="Z24" s="15">
        <f t="shared" si="3"/>
        <v>0</v>
      </c>
      <c r="AA24"/>
    </row>
    <row r="25" spans="1:27" ht="21" customHeight="1" x14ac:dyDescent="0.35">
      <c r="A25" s="11">
        <v>19</v>
      </c>
      <c r="B25" s="21"/>
      <c r="C25" s="21"/>
      <c r="D25" s="21"/>
      <c r="E25" s="21"/>
      <c r="F25" s="21"/>
      <c r="G25" s="2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2"/>
        <v>0</v>
      </c>
      <c r="Z25" s="15">
        <f t="shared" si="3"/>
        <v>0</v>
      </c>
      <c r="AA25"/>
    </row>
    <row r="26" spans="1:27" ht="21" x14ac:dyDescent="0.35">
      <c r="A26" s="10">
        <v>20</v>
      </c>
      <c r="B26" s="21"/>
      <c r="C26" s="21"/>
      <c r="D26" s="21"/>
      <c r="E26" s="21"/>
      <c r="F26" s="21"/>
      <c r="G26" s="2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/>
    </row>
    <row r="27" spans="1:27" ht="21" x14ac:dyDescent="0.35">
      <c r="A27" s="11">
        <v>21</v>
      </c>
      <c r="B27" s="21"/>
      <c r="C27" s="21"/>
      <c r="D27" s="21"/>
      <c r="E27" s="21"/>
      <c r="F27" s="21"/>
      <c r="G27" s="2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/>
    </row>
    <row r="28" spans="1:27" ht="21" x14ac:dyDescent="0.35">
      <c r="A28" s="10">
        <v>22</v>
      </c>
      <c r="B28" s="21"/>
      <c r="C28" s="21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/>
    </row>
    <row r="29" spans="1:27" ht="21" x14ac:dyDescent="0.35">
      <c r="A29" s="10">
        <v>23</v>
      </c>
      <c r="B29" s="21"/>
      <c r="C29" s="21"/>
      <c r="D29" s="21"/>
      <c r="E29" s="21"/>
      <c r="F29" s="21"/>
      <c r="G29" s="2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/>
    </row>
    <row r="30" spans="1:27" ht="21" x14ac:dyDescent="0.35">
      <c r="A30" s="11">
        <v>24</v>
      </c>
      <c r="B30" s="21"/>
      <c r="C30" s="21"/>
      <c r="D30" s="21"/>
      <c r="E30" s="21"/>
      <c r="F30" s="21"/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/>
    </row>
  </sheetData>
  <sortState ref="B7:Z17">
    <sortCondition descending="1" ref="Y7:Y17"/>
    <sortCondition descending="1" ref="Z7:Z17"/>
  </sortState>
  <mergeCells count="16">
    <mergeCell ref="P4:R4"/>
    <mergeCell ref="D5:F5"/>
    <mergeCell ref="G5:I5"/>
    <mergeCell ref="E2:Z2"/>
    <mergeCell ref="S4:U4"/>
    <mergeCell ref="V4:X4"/>
    <mergeCell ref="P5:R5"/>
    <mergeCell ref="S5:U5"/>
    <mergeCell ref="V5:X5"/>
    <mergeCell ref="A4:A6"/>
    <mergeCell ref="D4:F4"/>
    <mergeCell ref="G4:I4"/>
    <mergeCell ref="J4:L4"/>
    <mergeCell ref="M4:O4"/>
    <mergeCell ref="J5:L5"/>
    <mergeCell ref="M5:O5"/>
  </mergeCells>
  <pageMargins left="0.25" right="0.25" top="0.75" bottom="0.75" header="0.3" footer="0.3"/>
  <pageSetup paperSize="9" scale="6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B23" sqref="B23"/>
    </sheetView>
  </sheetViews>
  <sheetFormatPr defaultRowHeight="15" x14ac:dyDescent="0.25"/>
  <cols>
    <col min="2" max="2" width="34.28515625" customWidth="1"/>
    <col min="3" max="3" width="9.140625" style="5"/>
  </cols>
  <sheetData>
    <row r="2" spans="2:3" x14ac:dyDescent="0.25">
      <c r="C2" s="5" t="s">
        <v>82</v>
      </c>
    </row>
    <row r="3" spans="2:3" x14ac:dyDescent="0.25">
      <c r="B3" t="s">
        <v>86</v>
      </c>
      <c r="C3" s="5">
        <v>100</v>
      </c>
    </row>
    <row r="4" spans="2:3" x14ac:dyDescent="0.25">
      <c r="B4" t="s">
        <v>87</v>
      </c>
      <c r="C4" s="5">
        <v>50</v>
      </c>
    </row>
    <row r="5" spans="2:3" x14ac:dyDescent="0.25">
      <c r="B5" t="s">
        <v>83</v>
      </c>
      <c r="C5" s="5">
        <v>50</v>
      </c>
    </row>
    <row r="6" spans="2:3" x14ac:dyDescent="0.25">
      <c r="B6" t="s">
        <v>88</v>
      </c>
      <c r="C6" s="5">
        <v>2</v>
      </c>
    </row>
    <row r="7" spans="2:3" x14ac:dyDescent="0.25">
      <c r="B7" t="s">
        <v>84</v>
      </c>
      <c r="C7" s="5">
        <v>1</v>
      </c>
    </row>
    <row r="8" spans="2:3" x14ac:dyDescent="0.25">
      <c r="B8" t="s">
        <v>85</v>
      </c>
      <c r="C8" s="5">
        <v>1</v>
      </c>
    </row>
    <row r="9" spans="2:3" ht="15.75" thickBot="1" x14ac:dyDescent="0.3"/>
    <row r="10" spans="2:3" x14ac:dyDescent="0.25">
      <c r="B10" s="30" t="s">
        <v>91</v>
      </c>
    </row>
    <row r="11" spans="2:3" ht="15" customHeight="1" x14ac:dyDescent="0.25">
      <c r="B11" s="45" t="s">
        <v>94</v>
      </c>
    </row>
    <row r="12" spans="2:3" x14ac:dyDescent="0.25">
      <c r="B12" s="45"/>
    </row>
    <row r="13" spans="2:3" x14ac:dyDescent="0.25">
      <c r="B13" s="45"/>
    </row>
    <row r="14" spans="2:3" x14ac:dyDescent="0.25">
      <c r="B14" s="45"/>
    </row>
    <row r="15" spans="2:3" x14ac:dyDescent="0.25">
      <c r="B15" s="45"/>
    </row>
    <row r="16" spans="2:3" x14ac:dyDescent="0.25">
      <c r="B16" s="45"/>
    </row>
  </sheetData>
  <mergeCells count="1">
    <mergeCell ref="B11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jazdci</vt:lpstr>
      <vt:lpstr>ženy</vt:lpstr>
      <vt:lpstr>spolujazdci</vt:lpstr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2016-12-12T12:27:13Z</dcterms:modified>
</cp:coreProperties>
</file>